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16875" windowHeight="9210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G45" i="4"/>
  <c r="D45" s="1"/>
  <c r="F45"/>
  <c r="E45"/>
  <c r="C45"/>
  <c r="G44"/>
  <c r="F44"/>
  <c r="C44" s="1"/>
  <c r="E44"/>
  <c r="D44"/>
  <c r="G43"/>
  <c r="D43" s="1"/>
  <c r="F43"/>
  <c r="E43"/>
  <c r="C43"/>
  <c r="G42"/>
  <c r="F42"/>
  <c r="C42" s="1"/>
  <c r="E42"/>
  <c r="D42"/>
  <c r="G41"/>
  <c r="D41" s="1"/>
  <c r="F41"/>
  <c r="E41"/>
  <c r="C41"/>
  <c r="G40"/>
  <c r="F40"/>
  <c r="C40" s="1"/>
  <c r="E40"/>
  <c r="D40"/>
  <c r="G39"/>
  <c r="D39" s="1"/>
  <c r="F39"/>
  <c r="E39"/>
  <c r="C39"/>
  <c r="G38"/>
  <c r="F38"/>
  <c r="C38" s="1"/>
  <c r="E38"/>
  <c r="D38"/>
  <c r="G37"/>
  <c r="D37" s="1"/>
  <c r="F37"/>
  <c r="E37"/>
  <c r="C37"/>
  <c r="G36"/>
  <c r="F36"/>
  <c r="C36" s="1"/>
  <c r="E36"/>
  <c r="D36"/>
  <c r="F33"/>
  <c r="E33"/>
  <c r="D33"/>
  <c r="C33"/>
  <c r="F32"/>
  <c r="E32"/>
  <c r="D32"/>
  <c r="C32"/>
  <c r="G32" i="3"/>
  <c r="F32"/>
  <c r="C32" s="1"/>
  <c r="E32"/>
  <c r="D32"/>
  <c r="G31"/>
  <c r="D31" s="1"/>
  <c r="F31"/>
  <c r="E31"/>
  <c r="C31"/>
  <c r="G30"/>
  <c r="F30"/>
  <c r="C30" s="1"/>
  <c r="E30"/>
  <c r="D30"/>
  <c r="G29"/>
  <c r="D29" s="1"/>
  <c r="F29"/>
  <c r="E29"/>
  <c r="C29"/>
  <c r="G28"/>
  <c r="F28"/>
  <c r="C28" s="1"/>
  <c r="E28"/>
  <c r="D28"/>
  <c r="G27"/>
  <c r="D27" s="1"/>
  <c r="F27"/>
  <c r="E27"/>
  <c r="C27"/>
  <c r="G26"/>
  <c r="F26"/>
  <c r="C26" s="1"/>
  <c r="E26"/>
  <c r="D26"/>
  <c r="G25"/>
  <c r="D25" s="1"/>
  <c r="F25"/>
  <c r="E25"/>
  <c r="C25"/>
  <c r="G24"/>
  <c r="F24"/>
  <c r="C24" s="1"/>
  <c r="E24"/>
  <c r="D24"/>
  <c r="G23"/>
  <c r="D23" s="1"/>
  <c r="F23"/>
  <c r="E23"/>
  <c r="C23"/>
  <c r="F20"/>
  <c r="E20"/>
  <c r="D20"/>
  <c r="C20"/>
  <c r="F19"/>
  <c r="E19"/>
  <c r="D19"/>
  <c r="C19"/>
  <c r="G31" i="2"/>
  <c r="D31" s="1"/>
  <c r="F31"/>
  <c r="E31"/>
  <c r="C31"/>
  <c r="G30"/>
  <c r="F30"/>
  <c r="C30" s="1"/>
  <c r="E30"/>
  <c r="D30"/>
  <c r="G29"/>
  <c r="D29" s="1"/>
  <c r="F29"/>
  <c r="E29"/>
  <c r="C29"/>
  <c r="G28"/>
  <c r="F28"/>
  <c r="E28"/>
  <c r="D28"/>
  <c r="C28"/>
  <c r="G27"/>
  <c r="F27"/>
  <c r="E27"/>
  <c r="D27"/>
  <c r="C27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F19"/>
  <c r="E19"/>
  <c r="D19"/>
  <c r="C19"/>
</calcChain>
</file>

<file path=xl/sharedStrings.xml><?xml version="1.0" encoding="utf-8"?>
<sst xmlns="http://schemas.openxmlformats.org/spreadsheetml/2006/main" count="396" uniqueCount="134">
  <si>
    <t>Фамилия</t>
  </si>
  <si>
    <t>Имя</t>
  </si>
  <si>
    <t>Г.Р.</t>
  </si>
  <si>
    <t>пол</t>
  </si>
  <si>
    <t>Т1</t>
  </si>
  <si>
    <t>Б1</t>
  </si>
  <si>
    <t>Б2</t>
  </si>
  <si>
    <t>Б3</t>
  </si>
  <si>
    <t>Б4</t>
  </si>
  <si>
    <t>Б5</t>
  </si>
  <si>
    <t>Б6</t>
  </si>
  <si>
    <t>Б7</t>
  </si>
  <si>
    <t>Б8</t>
  </si>
  <si>
    <t>Б9</t>
  </si>
  <si>
    <t>Б10</t>
  </si>
  <si>
    <t>Итого</t>
  </si>
  <si>
    <t>Федорова</t>
  </si>
  <si>
    <t>Ксения</t>
  </si>
  <si>
    <t>ж</t>
  </si>
  <si>
    <t xml:space="preserve">Якушкина </t>
  </si>
  <si>
    <t>Василиса</t>
  </si>
  <si>
    <t>Козаренко</t>
  </si>
  <si>
    <t>Аня</t>
  </si>
  <si>
    <t>Выборная</t>
  </si>
  <si>
    <t>Нателла</t>
  </si>
  <si>
    <t>Ким</t>
  </si>
  <si>
    <t>Екатерина</t>
  </si>
  <si>
    <t>Александрова</t>
  </si>
  <si>
    <t>Софья</t>
  </si>
  <si>
    <t>Носкова</t>
  </si>
  <si>
    <t>Ира</t>
  </si>
  <si>
    <t>Баранов</t>
  </si>
  <si>
    <t xml:space="preserve">Никита </t>
  </si>
  <si>
    <t>м</t>
  </si>
  <si>
    <t>Островский</t>
  </si>
  <si>
    <t>Стас</t>
  </si>
  <si>
    <t>Васильев</t>
  </si>
  <si>
    <t>Андрей</t>
  </si>
  <si>
    <t>Петров</t>
  </si>
  <si>
    <t>Евгений</t>
  </si>
  <si>
    <t>Желяев</t>
  </si>
  <si>
    <t>Кристофер</t>
  </si>
  <si>
    <t>Капуста</t>
  </si>
  <si>
    <t>Егор</t>
  </si>
  <si>
    <t>Андриасян</t>
  </si>
  <si>
    <t>Александр</t>
  </si>
  <si>
    <t xml:space="preserve">Соловьев </t>
  </si>
  <si>
    <t>Семен</t>
  </si>
  <si>
    <t>Т2</t>
  </si>
  <si>
    <t>Галузов</t>
  </si>
  <si>
    <t>Михаил</t>
  </si>
  <si>
    <t>Захаров</t>
  </si>
  <si>
    <t>Павел</t>
  </si>
  <si>
    <t>Калтышкин</t>
  </si>
  <si>
    <t>Максим</t>
  </si>
  <si>
    <t>Лебедев</t>
  </si>
  <si>
    <t>Осипова</t>
  </si>
  <si>
    <t>Осока</t>
  </si>
  <si>
    <t>Переверзев</t>
  </si>
  <si>
    <t>Владислав</t>
  </si>
  <si>
    <t>Резникова</t>
  </si>
  <si>
    <t>Вера</t>
  </si>
  <si>
    <t>Шкулин</t>
  </si>
  <si>
    <t>Артем</t>
  </si>
  <si>
    <t>Ващенко</t>
  </si>
  <si>
    <t>Антон</t>
  </si>
  <si>
    <t>Вевюрко</t>
  </si>
  <si>
    <t>Ника</t>
  </si>
  <si>
    <t>Гречина</t>
  </si>
  <si>
    <t>Мария</t>
  </si>
  <si>
    <t>Сгибнева</t>
  </si>
  <si>
    <t>Варвара</t>
  </si>
  <si>
    <t>Шелест</t>
  </si>
  <si>
    <t>Анастасия</t>
  </si>
  <si>
    <t>Трудность</t>
  </si>
  <si>
    <t>Старт</t>
  </si>
  <si>
    <t>Бонус1</t>
  </si>
  <si>
    <t>Бонус2</t>
  </si>
  <si>
    <t>Бонус3</t>
  </si>
  <si>
    <t>Бонус4</t>
  </si>
  <si>
    <t>Топ</t>
  </si>
  <si>
    <t>Боулдеринг</t>
  </si>
  <si>
    <t>Бонус попытка1</t>
  </si>
  <si>
    <t>Бонус попытка2</t>
  </si>
  <si>
    <t>Бонус попытка3</t>
  </si>
  <si>
    <t>Топ попытка1</t>
  </si>
  <si>
    <t>Топ попытка2</t>
  </si>
  <si>
    <t>Топ попытка3</t>
  </si>
  <si>
    <t>Сидорова</t>
  </si>
  <si>
    <t>Ярослава</t>
  </si>
  <si>
    <t>Исаева</t>
  </si>
  <si>
    <t>Сим</t>
  </si>
  <si>
    <t>Ин Ён</t>
  </si>
  <si>
    <t>Рыбкина</t>
  </si>
  <si>
    <t>Васса</t>
  </si>
  <si>
    <t>Сержантова</t>
  </si>
  <si>
    <t xml:space="preserve">Екатерина </t>
  </si>
  <si>
    <t>Дмитриева</t>
  </si>
  <si>
    <t>Настя</t>
  </si>
  <si>
    <t>Процив</t>
  </si>
  <si>
    <t>Марианна</t>
  </si>
  <si>
    <t>Колдунова</t>
  </si>
  <si>
    <t>Арина</t>
  </si>
  <si>
    <t>Мякинина</t>
  </si>
  <si>
    <t>Елизавета</t>
  </si>
  <si>
    <t>Малиновская</t>
  </si>
  <si>
    <t>Иоанна</t>
  </si>
  <si>
    <t>Кучанский</t>
  </si>
  <si>
    <t>Володар</t>
  </si>
  <si>
    <t>Кузнецов</t>
  </si>
  <si>
    <t>Лукин</t>
  </si>
  <si>
    <t>Алексей</t>
  </si>
  <si>
    <t>Filin</t>
  </si>
  <si>
    <t>Alexander</t>
  </si>
  <si>
    <t>Кузьминский</t>
  </si>
  <si>
    <t>Манеров</t>
  </si>
  <si>
    <t>Лев</t>
  </si>
  <si>
    <t>Грицай</t>
  </si>
  <si>
    <t>Дмитрий</t>
  </si>
  <si>
    <t>Ермаков</t>
  </si>
  <si>
    <t>Сергей</t>
  </si>
  <si>
    <t>Савельев</t>
  </si>
  <si>
    <t>Савва</t>
  </si>
  <si>
    <t>Кловак</t>
  </si>
  <si>
    <t>Стефан</t>
  </si>
  <si>
    <t>Михайлов</t>
  </si>
  <si>
    <t>Константин</t>
  </si>
  <si>
    <t>Дзускаев</t>
  </si>
  <si>
    <t>Прудников</t>
  </si>
  <si>
    <t>Арсений</t>
  </si>
  <si>
    <t>Белов</t>
  </si>
  <si>
    <t>Антоновский</t>
  </si>
  <si>
    <t>Аркадий</t>
  </si>
  <si>
    <t>Матвей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</si>
</sst>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1" fontId="0" fillId="4" borderId="2" xfId="0" applyNumberFormat="1" applyFill="1" applyBorder="1" applyAlignment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" fontId="0" fillId="5" borderId="1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3" borderId="2" xfId="0" applyFont="1" applyFill="1" applyBorder="1" applyAlignment="1" applyProtection="1">
      <protection locked="0"/>
    </xf>
    <xf numFmtId="0" fontId="0" fillId="4" borderId="2" xfId="0" applyFont="1" applyFill="1" applyBorder="1" applyAlignment="1" applyProtection="1">
      <protection locked="0"/>
    </xf>
    <xf numFmtId="1" fontId="0" fillId="4" borderId="2" xfId="0" applyNumberFormat="1" applyFont="1" applyFill="1" applyBorder="1" applyAlignment="1" applyProtection="1">
      <protection locked="0"/>
    </xf>
    <xf numFmtId="1" fontId="0" fillId="4" borderId="1" xfId="0" applyNumberFormat="1" applyFont="1" applyFill="1" applyBorder="1" applyProtection="1">
      <protection locked="0"/>
    </xf>
    <xf numFmtId="0" fontId="0" fillId="0" borderId="0" xfId="0" applyFont="1"/>
    <xf numFmtId="0" fontId="0" fillId="2" borderId="1" xfId="0" applyNumberFormat="1" applyFont="1" applyFill="1" applyBorder="1" applyProtection="1">
      <protection locked="0"/>
    </xf>
    <xf numFmtId="1" fontId="0" fillId="3" borderId="1" xfId="0" applyNumberFormat="1" applyFont="1" applyFill="1" applyBorder="1" applyProtection="1">
      <protection locked="0"/>
    </xf>
    <xf numFmtId="1" fontId="0" fillId="0" borderId="1" xfId="0" applyNumberFormat="1" applyFont="1" applyFill="1" applyBorder="1" applyProtection="1">
      <protection locked="0"/>
    </xf>
    <xf numFmtId="1" fontId="0" fillId="5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/>
    <xf numFmtId="1" fontId="0" fillId="0" borderId="1" xfId="0" applyNumberFormat="1" applyFont="1" applyBorder="1"/>
    <xf numFmtId="1" fontId="0" fillId="3" borderId="1" xfId="0" applyNumberFormat="1" applyFont="1" applyFill="1" applyBorder="1"/>
    <xf numFmtId="0" fontId="0" fillId="0" borderId="1" xfId="0" applyFont="1" applyBorder="1" applyAlignment="1">
      <alignment horizontal="center" wrapText="1"/>
    </xf>
    <xf numFmtId="0" fontId="0" fillId="3" borderId="1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0" fontId="0" fillId="5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1"/>
  <sheetViews>
    <sheetView topLeftCell="C1" zoomScaleNormal="100" workbookViewId="0">
      <selection activeCell="Q21" sqref="Q21"/>
    </sheetView>
  </sheetViews>
  <sheetFormatPr defaultRowHeight="15"/>
  <cols>
    <col min="1" max="1" width="14.140625" bestFit="1" customWidth="1"/>
    <col min="2" max="2" width="10.85546875" bestFit="1" customWidth="1"/>
    <col min="3" max="3" width="5.5703125" bestFit="1" customWidth="1"/>
    <col min="4" max="6" width="4.42578125" bestFit="1" customWidth="1"/>
    <col min="7" max="7" width="3.85546875" customWidth="1"/>
    <col min="8" max="11" width="3.28515625" bestFit="1" customWidth="1"/>
    <col min="12" max="12" width="4.42578125" bestFit="1" customWidth="1"/>
    <col min="13" max="17" width="3.28515625" bestFit="1" customWidth="1"/>
    <col min="18" max="21" width="4.42578125" bestFit="1" customWidth="1"/>
    <col min="22" max="26" width="3.28515625" bestFit="1" customWidth="1"/>
    <col min="27" max="27" width="4.42578125" bestFit="1" customWidth="1"/>
    <col min="28" max="32" width="3.28515625" bestFit="1" customWidth="1"/>
    <col min="33" max="35" width="4.42578125" bestFit="1" customWidth="1"/>
    <col min="36" max="36" width="6.28515625" bestFit="1" customWidth="1"/>
    <col min="37" max="37" width="2.140625" bestFit="1" customWidth="1"/>
  </cols>
  <sheetData>
    <row r="1" spans="1:3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5</v>
      </c>
      <c r="H1" s="3" t="s">
        <v>5</v>
      </c>
      <c r="I1" s="4" t="s">
        <v>6</v>
      </c>
      <c r="J1" s="4" t="s">
        <v>6</v>
      </c>
      <c r="K1" s="4" t="s">
        <v>6</v>
      </c>
      <c r="L1" s="4" t="s">
        <v>7</v>
      </c>
      <c r="M1" s="4" t="s">
        <v>7</v>
      </c>
      <c r="N1" s="4" t="s">
        <v>7</v>
      </c>
      <c r="O1" s="4" t="s">
        <v>8</v>
      </c>
      <c r="P1" s="4" t="s">
        <v>8</v>
      </c>
      <c r="Q1" s="4" t="s">
        <v>8</v>
      </c>
      <c r="R1" s="4" t="s">
        <v>9</v>
      </c>
      <c r="S1" s="4" t="s">
        <v>9</v>
      </c>
      <c r="T1" s="4" t="s">
        <v>9</v>
      </c>
      <c r="U1" s="4" t="s">
        <v>10</v>
      </c>
      <c r="V1" s="4" t="s">
        <v>10</v>
      </c>
      <c r="W1" s="4" t="s">
        <v>10</v>
      </c>
      <c r="X1" s="4" t="s">
        <v>11</v>
      </c>
      <c r="Y1" s="4" t="s">
        <v>11</v>
      </c>
      <c r="Z1" s="4" t="s">
        <v>11</v>
      </c>
      <c r="AA1" s="4" t="s">
        <v>12</v>
      </c>
      <c r="AB1" s="4" t="s">
        <v>12</v>
      </c>
      <c r="AC1" s="4" t="s">
        <v>12</v>
      </c>
      <c r="AD1" s="4" t="s">
        <v>13</v>
      </c>
      <c r="AE1" s="4" t="s">
        <v>13</v>
      </c>
      <c r="AF1" s="4" t="s">
        <v>13</v>
      </c>
      <c r="AG1" s="4" t="s">
        <v>14</v>
      </c>
      <c r="AH1" s="4" t="s">
        <v>14</v>
      </c>
      <c r="AI1" s="4" t="s">
        <v>14</v>
      </c>
      <c r="AJ1" s="5" t="s">
        <v>15</v>
      </c>
      <c r="AK1" s="5"/>
    </row>
    <row r="2" spans="1:37">
      <c r="A2" s="1" t="s">
        <v>19</v>
      </c>
      <c r="B2" s="1" t="s">
        <v>20</v>
      </c>
      <c r="C2" s="6">
        <v>2009</v>
      </c>
      <c r="D2" s="1" t="s">
        <v>18</v>
      </c>
      <c r="E2" s="7">
        <v>100</v>
      </c>
      <c r="F2" s="8">
        <v>120</v>
      </c>
      <c r="G2" s="8">
        <v>0</v>
      </c>
      <c r="H2" s="8">
        <v>0</v>
      </c>
      <c r="I2" s="9">
        <v>0</v>
      </c>
      <c r="J2" s="9">
        <v>0</v>
      </c>
      <c r="K2" s="9">
        <v>0</v>
      </c>
      <c r="L2" s="8">
        <v>120</v>
      </c>
      <c r="M2" s="8">
        <v>0</v>
      </c>
      <c r="N2" s="8">
        <v>0</v>
      </c>
      <c r="O2" s="9">
        <v>90</v>
      </c>
      <c r="P2" s="9">
        <v>0</v>
      </c>
      <c r="Q2" s="9">
        <v>0</v>
      </c>
      <c r="R2" s="8">
        <v>150</v>
      </c>
      <c r="S2" s="8">
        <v>0</v>
      </c>
      <c r="T2" s="8">
        <v>0</v>
      </c>
      <c r="U2" s="9">
        <v>120</v>
      </c>
      <c r="V2" s="9">
        <v>0</v>
      </c>
      <c r="W2" s="9">
        <v>0</v>
      </c>
      <c r="X2" s="8">
        <v>0</v>
      </c>
      <c r="Y2" s="8">
        <v>0</v>
      </c>
      <c r="Z2" s="8">
        <v>0</v>
      </c>
      <c r="AA2" s="9">
        <v>120</v>
      </c>
      <c r="AB2" s="9">
        <v>0</v>
      </c>
      <c r="AC2" s="9">
        <v>0</v>
      </c>
      <c r="AD2" s="8">
        <v>0</v>
      </c>
      <c r="AE2" s="8">
        <v>0</v>
      </c>
      <c r="AF2" s="8">
        <v>0</v>
      </c>
      <c r="AG2" s="9">
        <v>90</v>
      </c>
      <c r="AH2" s="9">
        <v>0</v>
      </c>
      <c r="AI2" s="9">
        <v>0</v>
      </c>
      <c r="AJ2" s="7">
        <v>910</v>
      </c>
      <c r="AK2" s="7">
        <v>1</v>
      </c>
    </row>
    <row r="3" spans="1:37">
      <c r="A3" s="1" t="s">
        <v>16</v>
      </c>
      <c r="B3" s="1" t="s">
        <v>17</v>
      </c>
      <c r="C3" s="6">
        <v>2009</v>
      </c>
      <c r="D3" s="1" t="s">
        <v>18</v>
      </c>
      <c r="E3" s="7">
        <v>100</v>
      </c>
      <c r="F3" s="8">
        <v>120</v>
      </c>
      <c r="G3" s="8">
        <v>0</v>
      </c>
      <c r="H3" s="8">
        <v>0</v>
      </c>
      <c r="I3" s="9">
        <v>0</v>
      </c>
      <c r="J3" s="9">
        <v>0</v>
      </c>
      <c r="K3" s="9">
        <v>0</v>
      </c>
      <c r="L3" s="8">
        <v>120</v>
      </c>
      <c r="M3" s="8">
        <v>0</v>
      </c>
      <c r="N3" s="8">
        <v>0</v>
      </c>
      <c r="O3" s="9">
        <v>90</v>
      </c>
      <c r="P3" s="9">
        <v>0</v>
      </c>
      <c r="Q3" s="9">
        <v>0</v>
      </c>
      <c r="R3" s="8">
        <v>150</v>
      </c>
      <c r="S3" s="8">
        <v>0</v>
      </c>
      <c r="T3" s="8">
        <v>0</v>
      </c>
      <c r="U3" s="9">
        <v>120</v>
      </c>
      <c r="V3" s="9">
        <v>0</v>
      </c>
      <c r="W3" s="9">
        <v>0</v>
      </c>
      <c r="X3" s="8">
        <v>0</v>
      </c>
      <c r="Y3" s="8">
        <v>0</v>
      </c>
      <c r="Z3" s="8">
        <v>0</v>
      </c>
      <c r="AA3" s="9">
        <v>120</v>
      </c>
      <c r="AB3" s="9">
        <v>0</v>
      </c>
      <c r="AC3" s="9">
        <v>0</v>
      </c>
      <c r="AD3" s="8">
        <v>0</v>
      </c>
      <c r="AE3" s="8">
        <v>0</v>
      </c>
      <c r="AF3" s="8">
        <v>0</v>
      </c>
      <c r="AG3" s="9">
        <v>90</v>
      </c>
      <c r="AH3" s="9">
        <v>0</v>
      </c>
      <c r="AI3" s="9">
        <v>0</v>
      </c>
      <c r="AJ3" s="7">
        <v>910</v>
      </c>
      <c r="AK3" s="7">
        <v>2</v>
      </c>
    </row>
    <row r="4" spans="1:37">
      <c r="A4" s="1" t="s">
        <v>21</v>
      </c>
      <c r="B4" s="1" t="s">
        <v>22</v>
      </c>
      <c r="C4" s="6">
        <v>2009</v>
      </c>
      <c r="D4" s="1" t="s">
        <v>18</v>
      </c>
      <c r="E4" s="7">
        <v>100</v>
      </c>
      <c r="F4" s="8">
        <v>120</v>
      </c>
      <c r="G4" s="8">
        <v>0</v>
      </c>
      <c r="H4" s="8">
        <v>0</v>
      </c>
      <c r="I4" s="9">
        <v>0</v>
      </c>
      <c r="J4" s="9">
        <v>0</v>
      </c>
      <c r="K4" s="9">
        <v>0</v>
      </c>
      <c r="L4" s="8">
        <v>120</v>
      </c>
      <c r="M4" s="8">
        <v>0</v>
      </c>
      <c r="N4" s="8">
        <v>0</v>
      </c>
      <c r="O4" s="9">
        <v>90</v>
      </c>
      <c r="P4" s="9">
        <v>0</v>
      </c>
      <c r="Q4" s="9">
        <v>0</v>
      </c>
      <c r="R4" s="8">
        <v>0</v>
      </c>
      <c r="S4" s="8">
        <v>50</v>
      </c>
      <c r="T4" s="8">
        <v>0</v>
      </c>
      <c r="U4" s="9">
        <v>120</v>
      </c>
      <c r="V4" s="9">
        <v>0</v>
      </c>
      <c r="W4" s="9">
        <v>0</v>
      </c>
      <c r="X4" s="8">
        <v>0</v>
      </c>
      <c r="Y4" s="8">
        <v>0</v>
      </c>
      <c r="Z4" s="8">
        <v>0</v>
      </c>
      <c r="AA4" s="9">
        <v>120</v>
      </c>
      <c r="AB4" s="9">
        <v>0</v>
      </c>
      <c r="AC4" s="9">
        <v>0</v>
      </c>
      <c r="AD4" s="8">
        <v>0</v>
      </c>
      <c r="AE4" s="8">
        <v>0</v>
      </c>
      <c r="AF4" s="8">
        <v>0</v>
      </c>
      <c r="AG4" s="9">
        <v>90</v>
      </c>
      <c r="AH4" s="9">
        <v>0</v>
      </c>
      <c r="AI4" s="9">
        <v>0</v>
      </c>
      <c r="AJ4" s="7">
        <v>810</v>
      </c>
      <c r="AK4" s="7">
        <v>3</v>
      </c>
    </row>
    <row r="5" spans="1:37">
      <c r="A5" s="1" t="s">
        <v>23</v>
      </c>
      <c r="B5" s="1" t="s">
        <v>24</v>
      </c>
      <c r="C5" s="6">
        <v>2009</v>
      </c>
      <c r="D5" s="1" t="s">
        <v>18</v>
      </c>
      <c r="E5" s="7">
        <v>100</v>
      </c>
      <c r="F5" s="8">
        <v>120</v>
      </c>
      <c r="G5" s="8">
        <v>0</v>
      </c>
      <c r="H5" s="8">
        <v>0</v>
      </c>
      <c r="I5" s="9">
        <v>0</v>
      </c>
      <c r="J5" s="9">
        <v>0</v>
      </c>
      <c r="K5" s="9">
        <v>0</v>
      </c>
      <c r="L5" s="8">
        <v>120</v>
      </c>
      <c r="M5" s="8">
        <v>0</v>
      </c>
      <c r="N5" s="8">
        <v>0</v>
      </c>
      <c r="O5" s="9">
        <v>0</v>
      </c>
      <c r="P5" s="9">
        <v>0</v>
      </c>
      <c r="Q5" s="9">
        <v>60</v>
      </c>
      <c r="R5" s="8">
        <v>0</v>
      </c>
      <c r="S5" s="8">
        <v>100</v>
      </c>
      <c r="T5" s="8">
        <v>0</v>
      </c>
      <c r="U5" s="9">
        <v>60</v>
      </c>
      <c r="V5" s="9">
        <v>0</v>
      </c>
      <c r="W5" s="9">
        <v>0</v>
      </c>
      <c r="X5" s="8">
        <v>0</v>
      </c>
      <c r="Y5" s="8">
        <v>0</v>
      </c>
      <c r="Z5" s="8">
        <v>0</v>
      </c>
      <c r="AA5" s="9">
        <v>120</v>
      </c>
      <c r="AB5" s="9">
        <v>0</v>
      </c>
      <c r="AC5" s="9">
        <v>0</v>
      </c>
      <c r="AD5" s="8">
        <v>0</v>
      </c>
      <c r="AE5" s="8">
        <v>0</v>
      </c>
      <c r="AF5" s="8">
        <v>0</v>
      </c>
      <c r="AG5" s="9">
        <v>90</v>
      </c>
      <c r="AH5" s="9">
        <v>0</v>
      </c>
      <c r="AI5" s="9">
        <v>0</v>
      </c>
      <c r="AJ5" s="8">
        <v>770</v>
      </c>
      <c r="AK5" s="8"/>
    </row>
    <row r="6" spans="1:37">
      <c r="A6" s="1" t="s">
        <v>25</v>
      </c>
      <c r="B6" s="1" t="s">
        <v>26</v>
      </c>
      <c r="C6" s="6">
        <v>2009</v>
      </c>
      <c r="D6" s="1" t="s">
        <v>18</v>
      </c>
      <c r="E6" s="7">
        <v>40</v>
      </c>
      <c r="F6" s="8">
        <v>0</v>
      </c>
      <c r="G6" s="8">
        <v>0</v>
      </c>
      <c r="H6" s="8">
        <v>0</v>
      </c>
      <c r="I6" s="9">
        <v>0</v>
      </c>
      <c r="J6" s="9">
        <v>0</v>
      </c>
      <c r="K6" s="9">
        <v>0</v>
      </c>
      <c r="L6" s="8">
        <v>120</v>
      </c>
      <c r="M6" s="8">
        <v>0</v>
      </c>
      <c r="N6" s="8">
        <v>0</v>
      </c>
      <c r="O6" s="9">
        <v>90</v>
      </c>
      <c r="P6" s="9">
        <v>0</v>
      </c>
      <c r="Q6" s="9">
        <v>0</v>
      </c>
      <c r="R6" s="8">
        <v>0</v>
      </c>
      <c r="S6" s="8">
        <v>0</v>
      </c>
      <c r="T6" s="8">
        <v>100</v>
      </c>
      <c r="U6" s="9">
        <v>0</v>
      </c>
      <c r="V6" s="9">
        <v>0</v>
      </c>
      <c r="W6" s="9">
        <v>0</v>
      </c>
      <c r="X6" s="8">
        <v>0</v>
      </c>
      <c r="Y6" s="8">
        <v>0</v>
      </c>
      <c r="Z6" s="8">
        <v>0</v>
      </c>
      <c r="AA6" s="9">
        <v>120</v>
      </c>
      <c r="AB6" s="9">
        <v>0</v>
      </c>
      <c r="AC6" s="9">
        <v>0</v>
      </c>
      <c r="AD6" s="8">
        <v>0</v>
      </c>
      <c r="AE6" s="8">
        <v>0</v>
      </c>
      <c r="AF6" s="8">
        <v>0</v>
      </c>
      <c r="AG6" s="9">
        <v>90</v>
      </c>
      <c r="AH6" s="9">
        <v>0</v>
      </c>
      <c r="AI6" s="9">
        <v>0</v>
      </c>
      <c r="AJ6" s="8">
        <v>560</v>
      </c>
      <c r="AK6" s="8"/>
    </row>
    <row r="7" spans="1:37">
      <c r="A7" s="1" t="s">
        <v>27</v>
      </c>
      <c r="B7" s="1" t="s">
        <v>28</v>
      </c>
      <c r="C7" s="6">
        <v>2009</v>
      </c>
      <c r="D7" s="1" t="s">
        <v>18</v>
      </c>
      <c r="E7" s="7">
        <v>40</v>
      </c>
      <c r="F7" s="8">
        <v>0</v>
      </c>
      <c r="G7" s="8">
        <v>0</v>
      </c>
      <c r="H7" s="8">
        <v>0</v>
      </c>
      <c r="I7" s="9">
        <v>0</v>
      </c>
      <c r="J7" s="9">
        <v>0</v>
      </c>
      <c r="K7" s="9">
        <v>0</v>
      </c>
      <c r="L7" s="8">
        <v>0</v>
      </c>
      <c r="M7" s="8">
        <v>0</v>
      </c>
      <c r="N7" s="8">
        <v>80</v>
      </c>
      <c r="O7" s="9">
        <v>0</v>
      </c>
      <c r="P7" s="9">
        <v>60</v>
      </c>
      <c r="Q7" s="9">
        <v>0</v>
      </c>
      <c r="R7" s="8">
        <v>0</v>
      </c>
      <c r="S7" s="8">
        <v>0</v>
      </c>
      <c r="T7" s="8">
        <v>50</v>
      </c>
      <c r="U7" s="9">
        <v>0</v>
      </c>
      <c r="V7" s="9">
        <v>0</v>
      </c>
      <c r="W7" s="9">
        <v>0</v>
      </c>
      <c r="X7" s="8">
        <v>0</v>
      </c>
      <c r="Y7" s="8">
        <v>0</v>
      </c>
      <c r="Z7" s="8">
        <v>0</v>
      </c>
      <c r="AA7" s="9">
        <v>0</v>
      </c>
      <c r="AB7" s="9">
        <v>0</v>
      </c>
      <c r="AC7" s="9">
        <v>80</v>
      </c>
      <c r="AD7" s="8">
        <v>0</v>
      </c>
      <c r="AE7" s="8">
        <v>0</v>
      </c>
      <c r="AF7" s="8">
        <v>0</v>
      </c>
      <c r="AG7" s="9">
        <v>0</v>
      </c>
      <c r="AH7" s="9">
        <v>60</v>
      </c>
      <c r="AI7" s="9">
        <v>0</v>
      </c>
      <c r="AJ7" s="8">
        <v>370</v>
      </c>
      <c r="AK7" s="8"/>
    </row>
    <row r="8" spans="1:37">
      <c r="A8" s="1" t="s">
        <v>29</v>
      </c>
      <c r="B8" s="1" t="s">
        <v>30</v>
      </c>
      <c r="C8" s="6">
        <v>2010</v>
      </c>
      <c r="D8" s="1" t="s">
        <v>18</v>
      </c>
      <c r="E8" s="7">
        <v>40</v>
      </c>
      <c r="F8" s="8">
        <v>0</v>
      </c>
      <c r="G8" s="8">
        <v>0</v>
      </c>
      <c r="H8" s="8">
        <v>0</v>
      </c>
      <c r="I8" s="9">
        <v>0</v>
      </c>
      <c r="J8" s="9">
        <v>0</v>
      </c>
      <c r="K8" s="9">
        <v>0</v>
      </c>
      <c r="L8" s="8">
        <v>120</v>
      </c>
      <c r="M8" s="8">
        <v>0</v>
      </c>
      <c r="N8" s="8">
        <v>0</v>
      </c>
      <c r="O8" s="9">
        <v>45</v>
      </c>
      <c r="P8" s="9">
        <v>0</v>
      </c>
      <c r="Q8" s="9">
        <v>0</v>
      </c>
      <c r="R8" s="8">
        <v>0</v>
      </c>
      <c r="S8" s="8">
        <v>0</v>
      </c>
      <c r="T8" s="8">
        <v>0</v>
      </c>
      <c r="U8" s="9">
        <v>0</v>
      </c>
      <c r="V8" s="9">
        <v>0</v>
      </c>
      <c r="W8" s="9">
        <v>0</v>
      </c>
      <c r="X8" s="8">
        <v>0</v>
      </c>
      <c r="Y8" s="8">
        <v>0</v>
      </c>
      <c r="Z8" s="8">
        <v>0</v>
      </c>
      <c r="AA8" s="9">
        <v>120</v>
      </c>
      <c r="AB8" s="9">
        <v>0</v>
      </c>
      <c r="AC8" s="9">
        <v>0</v>
      </c>
      <c r="AD8" s="8">
        <v>0</v>
      </c>
      <c r="AE8" s="8">
        <v>0</v>
      </c>
      <c r="AF8" s="8">
        <v>0</v>
      </c>
      <c r="AG8" s="9">
        <v>0</v>
      </c>
      <c r="AH8" s="9">
        <v>0</v>
      </c>
      <c r="AI8" s="9">
        <v>0</v>
      </c>
      <c r="AJ8" s="8">
        <v>325</v>
      </c>
      <c r="AK8" s="8"/>
    </row>
    <row r="9" spans="1:37">
      <c r="A9" s="1" t="s">
        <v>36</v>
      </c>
      <c r="B9" s="1" t="s">
        <v>37</v>
      </c>
      <c r="C9" s="6">
        <v>2009</v>
      </c>
      <c r="D9" s="1" t="s">
        <v>33</v>
      </c>
      <c r="E9" s="7">
        <v>100</v>
      </c>
      <c r="F9" s="8">
        <v>120</v>
      </c>
      <c r="G9" s="8">
        <v>0</v>
      </c>
      <c r="H9" s="8">
        <v>0</v>
      </c>
      <c r="I9" s="9">
        <v>0</v>
      </c>
      <c r="J9" s="9">
        <v>0</v>
      </c>
      <c r="K9" s="9">
        <v>0</v>
      </c>
      <c r="L9" s="8">
        <v>120</v>
      </c>
      <c r="M9" s="8">
        <v>0</v>
      </c>
      <c r="N9" s="8">
        <v>0</v>
      </c>
      <c r="O9" s="9">
        <v>90</v>
      </c>
      <c r="P9" s="9">
        <v>0</v>
      </c>
      <c r="Q9" s="9">
        <v>0</v>
      </c>
      <c r="R9" s="8">
        <v>150</v>
      </c>
      <c r="S9" s="8">
        <v>0</v>
      </c>
      <c r="T9" s="8">
        <v>0</v>
      </c>
      <c r="U9" s="9">
        <v>120</v>
      </c>
      <c r="V9" s="9">
        <v>0</v>
      </c>
      <c r="W9" s="9">
        <v>0</v>
      </c>
      <c r="X9" s="8">
        <v>0</v>
      </c>
      <c r="Y9" s="8">
        <v>0</v>
      </c>
      <c r="Z9" s="8">
        <v>0</v>
      </c>
      <c r="AA9" s="9">
        <v>120</v>
      </c>
      <c r="AB9" s="9">
        <v>0</v>
      </c>
      <c r="AC9" s="9">
        <v>0</v>
      </c>
      <c r="AD9" s="8">
        <v>0</v>
      </c>
      <c r="AE9" s="8">
        <v>0</v>
      </c>
      <c r="AF9" s="8">
        <v>0</v>
      </c>
      <c r="AG9" s="9">
        <v>90</v>
      </c>
      <c r="AH9" s="9">
        <v>0</v>
      </c>
      <c r="AI9" s="9">
        <v>0</v>
      </c>
      <c r="AJ9" s="7">
        <v>910</v>
      </c>
      <c r="AK9" s="7">
        <v>1</v>
      </c>
    </row>
    <row r="10" spans="1:37">
      <c r="A10" s="1" t="s">
        <v>31</v>
      </c>
      <c r="B10" s="1" t="s">
        <v>32</v>
      </c>
      <c r="C10" s="6">
        <v>2010</v>
      </c>
      <c r="D10" s="1" t="s">
        <v>33</v>
      </c>
      <c r="E10" s="7">
        <v>100</v>
      </c>
      <c r="F10" s="8">
        <v>120</v>
      </c>
      <c r="G10" s="8">
        <v>0</v>
      </c>
      <c r="H10" s="8">
        <v>0</v>
      </c>
      <c r="I10" s="9">
        <v>0</v>
      </c>
      <c r="J10" s="9">
        <v>0</v>
      </c>
      <c r="K10" s="9">
        <v>0</v>
      </c>
      <c r="L10" s="8">
        <v>120</v>
      </c>
      <c r="M10" s="8">
        <v>0</v>
      </c>
      <c r="N10" s="8">
        <v>0</v>
      </c>
      <c r="O10" s="9">
        <v>90</v>
      </c>
      <c r="P10" s="9">
        <v>0</v>
      </c>
      <c r="Q10" s="9">
        <v>0</v>
      </c>
      <c r="R10" s="8">
        <v>150</v>
      </c>
      <c r="S10" s="8">
        <v>0</v>
      </c>
      <c r="T10" s="8">
        <v>0</v>
      </c>
      <c r="U10" s="9">
        <v>120</v>
      </c>
      <c r="V10" s="9">
        <v>0</v>
      </c>
      <c r="W10" s="9">
        <v>0</v>
      </c>
      <c r="X10" s="8">
        <v>0</v>
      </c>
      <c r="Y10" s="8">
        <v>0</v>
      </c>
      <c r="Z10" s="8">
        <v>0</v>
      </c>
      <c r="AA10" s="9">
        <v>120</v>
      </c>
      <c r="AB10" s="9">
        <v>0</v>
      </c>
      <c r="AC10" s="9">
        <v>0</v>
      </c>
      <c r="AD10" s="8">
        <v>0</v>
      </c>
      <c r="AE10" s="8">
        <v>0</v>
      </c>
      <c r="AF10" s="8">
        <v>0</v>
      </c>
      <c r="AG10" s="9">
        <v>90</v>
      </c>
      <c r="AH10" s="9">
        <v>0</v>
      </c>
      <c r="AI10" s="9">
        <v>0</v>
      </c>
      <c r="AJ10" s="7">
        <v>910</v>
      </c>
      <c r="AK10" s="7">
        <v>2</v>
      </c>
    </row>
    <row r="11" spans="1:37">
      <c r="A11" s="1" t="s">
        <v>34</v>
      </c>
      <c r="B11" s="1" t="s">
        <v>35</v>
      </c>
      <c r="C11" s="6">
        <v>2010</v>
      </c>
      <c r="D11" s="1" t="s">
        <v>33</v>
      </c>
      <c r="E11" s="7">
        <v>100</v>
      </c>
      <c r="F11" s="8">
        <v>120</v>
      </c>
      <c r="G11" s="8">
        <v>0</v>
      </c>
      <c r="H11" s="8">
        <v>0</v>
      </c>
      <c r="I11" s="9">
        <v>0</v>
      </c>
      <c r="J11" s="9">
        <v>0</v>
      </c>
      <c r="K11" s="9">
        <v>0</v>
      </c>
      <c r="L11" s="8">
        <v>120</v>
      </c>
      <c r="M11" s="8">
        <v>0</v>
      </c>
      <c r="N11" s="8">
        <v>0</v>
      </c>
      <c r="O11" s="9">
        <v>90</v>
      </c>
      <c r="P11" s="9">
        <v>0</v>
      </c>
      <c r="Q11" s="9">
        <v>0</v>
      </c>
      <c r="R11" s="8">
        <v>150</v>
      </c>
      <c r="S11" s="8">
        <v>0</v>
      </c>
      <c r="T11" s="8">
        <v>0</v>
      </c>
      <c r="U11" s="9">
        <v>120</v>
      </c>
      <c r="V11" s="9">
        <v>0</v>
      </c>
      <c r="W11" s="9">
        <v>0</v>
      </c>
      <c r="X11" s="8">
        <v>0</v>
      </c>
      <c r="Y11" s="8">
        <v>0</v>
      </c>
      <c r="Z11" s="8">
        <v>0</v>
      </c>
      <c r="AA11" s="9">
        <v>120</v>
      </c>
      <c r="AB11" s="9">
        <v>0</v>
      </c>
      <c r="AC11" s="9">
        <v>0</v>
      </c>
      <c r="AD11" s="8">
        <v>0</v>
      </c>
      <c r="AE11" s="8">
        <v>0</v>
      </c>
      <c r="AF11" s="8">
        <v>0</v>
      </c>
      <c r="AG11" s="9">
        <v>90</v>
      </c>
      <c r="AH11" s="9">
        <v>0</v>
      </c>
      <c r="AI11" s="9">
        <v>0</v>
      </c>
      <c r="AJ11" s="7">
        <v>910</v>
      </c>
      <c r="AK11" s="7">
        <v>3</v>
      </c>
    </row>
    <row r="12" spans="1:37">
      <c r="A12" s="1" t="s">
        <v>38</v>
      </c>
      <c r="B12" s="1" t="s">
        <v>39</v>
      </c>
      <c r="C12" s="6">
        <v>2009</v>
      </c>
      <c r="D12" s="1" t="s">
        <v>33</v>
      </c>
      <c r="E12" s="7">
        <v>100</v>
      </c>
      <c r="F12" s="8">
        <v>120</v>
      </c>
      <c r="G12" s="8">
        <v>0</v>
      </c>
      <c r="H12" s="8">
        <v>0</v>
      </c>
      <c r="I12" s="9">
        <v>0</v>
      </c>
      <c r="J12" s="9">
        <v>0</v>
      </c>
      <c r="K12" s="9">
        <v>0</v>
      </c>
      <c r="L12" s="8">
        <v>120</v>
      </c>
      <c r="M12" s="8">
        <v>0</v>
      </c>
      <c r="N12" s="8">
        <v>0</v>
      </c>
      <c r="O12" s="9">
        <v>90</v>
      </c>
      <c r="P12" s="9">
        <v>0</v>
      </c>
      <c r="Q12" s="9">
        <v>0</v>
      </c>
      <c r="R12" s="8">
        <v>150</v>
      </c>
      <c r="S12" s="8">
        <v>0</v>
      </c>
      <c r="T12" s="8">
        <v>0</v>
      </c>
      <c r="U12" s="9">
        <v>120</v>
      </c>
      <c r="V12" s="9">
        <v>0</v>
      </c>
      <c r="W12" s="9">
        <v>0</v>
      </c>
      <c r="X12" s="8">
        <v>0</v>
      </c>
      <c r="Y12" s="8">
        <v>0</v>
      </c>
      <c r="Z12" s="8">
        <v>0</v>
      </c>
      <c r="AA12" s="9">
        <v>120</v>
      </c>
      <c r="AB12" s="9">
        <v>0</v>
      </c>
      <c r="AC12" s="9">
        <v>0</v>
      </c>
      <c r="AD12" s="8">
        <v>0</v>
      </c>
      <c r="AE12" s="8">
        <v>0</v>
      </c>
      <c r="AF12" s="8">
        <v>0</v>
      </c>
      <c r="AG12" s="9">
        <v>90</v>
      </c>
      <c r="AH12" s="9">
        <v>0</v>
      </c>
      <c r="AI12" s="9">
        <v>0</v>
      </c>
      <c r="AJ12" s="7">
        <v>910</v>
      </c>
      <c r="AK12" s="7"/>
    </row>
    <row r="13" spans="1:37">
      <c r="A13" s="1" t="s">
        <v>40</v>
      </c>
      <c r="B13" s="1" t="s">
        <v>41</v>
      </c>
      <c r="C13" s="6">
        <v>2009</v>
      </c>
      <c r="D13" s="1" t="s">
        <v>33</v>
      </c>
      <c r="E13" s="7">
        <v>100</v>
      </c>
      <c r="F13" s="8">
        <v>120</v>
      </c>
      <c r="G13" s="8">
        <v>0</v>
      </c>
      <c r="H13" s="8">
        <v>0</v>
      </c>
      <c r="I13" s="9">
        <v>0</v>
      </c>
      <c r="J13" s="9">
        <v>0</v>
      </c>
      <c r="K13" s="9">
        <v>0</v>
      </c>
      <c r="L13" s="8">
        <v>120</v>
      </c>
      <c r="M13" s="8">
        <v>0</v>
      </c>
      <c r="N13" s="8">
        <v>0</v>
      </c>
      <c r="O13" s="9">
        <v>90</v>
      </c>
      <c r="P13" s="9">
        <v>0</v>
      </c>
      <c r="Q13" s="9">
        <v>0</v>
      </c>
      <c r="R13" s="8">
        <v>150</v>
      </c>
      <c r="S13" s="8">
        <v>0</v>
      </c>
      <c r="T13" s="8">
        <v>0</v>
      </c>
      <c r="U13" s="9">
        <v>0</v>
      </c>
      <c r="V13" s="9">
        <v>80</v>
      </c>
      <c r="W13" s="9">
        <v>0</v>
      </c>
      <c r="X13" s="8">
        <v>0</v>
      </c>
      <c r="Y13" s="8">
        <v>0</v>
      </c>
      <c r="Z13" s="8">
        <v>0</v>
      </c>
      <c r="AA13" s="9">
        <v>120</v>
      </c>
      <c r="AB13" s="9">
        <v>0</v>
      </c>
      <c r="AC13" s="9">
        <v>0</v>
      </c>
      <c r="AD13" s="8">
        <v>0</v>
      </c>
      <c r="AE13" s="8">
        <v>0</v>
      </c>
      <c r="AF13" s="8">
        <v>0</v>
      </c>
      <c r="AG13" s="9">
        <v>90</v>
      </c>
      <c r="AH13" s="9">
        <v>0</v>
      </c>
      <c r="AI13" s="9">
        <v>0</v>
      </c>
      <c r="AJ13" s="8">
        <v>870</v>
      </c>
      <c r="AK13" s="8"/>
    </row>
    <row r="14" spans="1:37">
      <c r="A14" s="1" t="s">
        <v>42</v>
      </c>
      <c r="B14" s="1" t="s">
        <v>43</v>
      </c>
      <c r="C14" s="6">
        <v>2010</v>
      </c>
      <c r="D14" s="1" t="s">
        <v>33</v>
      </c>
      <c r="E14" s="7">
        <v>100</v>
      </c>
      <c r="F14" s="8">
        <v>120</v>
      </c>
      <c r="G14" s="8">
        <v>0</v>
      </c>
      <c r="H14" s="8">
        <v>0</v>
      </c>
      <c r="I14" s="9">
        <v>0</v>
      </c>
      <c r="J14" s="9">
        <v>0</v>
      </c>
      <c r="K14" s="9">
        <v>0</v>
      </c>
      <c r="L14" s="8">
        <v>120</v>
      </c>
      <c r="M14" s="8">
        <v>0</v>
      </c>
      <c r="N14" s="8">
        <v>0</v>
      </c>
      <c r="O14" s="9">
        <v>90</v>
      </c>
      <c r="P14" s="9">
        <v>0</v>
      </c>
      <c r="Q14" s="9">
        <v>0</v>
      </c>
      <c r="R14" s="8">
        <v>0</v>
      </c>
      <c r="S14" s="8">
        <v>100</v>
      </c>
      <c r="T14" s="8">
        <v>0</v>
      </c>
      <c r="U14" s="9">
        <v>120</v>
      </c>
      <c r="V14" s="9">
        <v>0</v>
      </c>
      <c r="W14" s="9">
        <v>0</v>
      </c>
      <c r="X14" s="8">
        <v>0</v>
      </c>
      <c r="Y14" s="8">
        <v>0</v>
      </c>
      <c r="Z14" s="8">
        <v>0</v>
      </c>
      <c r="AA14" s="9">
        <v>120</v>
      </c>
      <c r="AB14" s="9">
        <v>0</v>
      </c>
      <c r="AC14" s="9">
        <v>0</v>
      </c>
      <c r="AD14" s="8">
        <v>0</v>
      </c>
      <c r="AE14" s="8">
        <v>0</v>
      </c>
      <c r="AF14" s="8">
        <v>0</v>
      </c>
      <c r="AG14" s="9">
        <v>90</v>
      </c>
      <c r="AH14" s="9">
        <v>0</v>
      </c>
      <c r="AI14" s="9">
        <v>0</v>
      </c>
      <c r="AJ14" s="8">
        <v>860</v>
      </c>
      <c r="AK14" s="8"/>
    </row>
    <row r="15" spans="1:37">
      <c r="A15" s="1" t="s">
        <v>44</v>
      </c>
      <c r="B15" s="1" t="s">
        <v>45</v>
      </c>
      <c r="C15" s="6">
        <v>2010</v>
      </c>
      <c r="D15" s="1" t="s">
        <v>33</v>
      </c>
      <c r="E15" s="7">
        <v>40</v>
      </c>
      <c r="F15" s="8">
        <v>120</v>
      </c>
      <c r="G15" s="8">
        <v>0</v>
      </c>
      <c r="H15" s="8">
        <v>0</v>
      </c>
      <c r="I15" s="9">
        <v>0</v>
      </c>
      <c r="J15" s="9">
        <v>0</v>
      </c>
      <c r="K15" s="9">
        <v>0</v>
      </c>
      <c r="L15" s="8">
        <v>120</v>
      </c>
      <c r="M15" s="8">
        <v>0</v>
      </c>
      <c r="N15" s="8">
        <v>0</v>
      </c>
      <c r="O15" s="9">
        <v>90</v>
      </c>
      <c r="P15" s="9">
        <v>0</v>
      </c>
      <c r="Q15" s="9">
        <v>0</v>
      </c>
      <c r="R15" s="8">
        <v>150</v>
      </c>
      <c r="S15" s="8">
        <v>0</v>
      </c>
      <c r="T15" s="8">
        <v>0</v>
      </c>
      <c r="U15" s="9">
        <v>60</v>
      </c>
      <c r="V15" s="9">
        <v>0</v>
      </c>
      <c r="W15" s="9">
        <v>0</v>
      </c>
      <c r="X15" s="8">
        <v>0</v>
      </c>
      <c r="Y15" s="8">
        <v>0</v>
      </c>
      <c r="Z15" s="8">
        <v>0</v>
      </c>
      <c r="AA15" s="9">
        <v>120</v>
      </c>
      <c r="AB15" s="9">
        <v>0</v>
      </c>
      <c r="AC15" s="9">
        <v>0</v>
      </c>
      <c r="AD15" s="8">
        <v>0</v>
      </c>
      <c r="AE15" s="8">
        <v>0</v>
      </c>
      <c r="AF15" s="8">
        <v>0</v>
      </c>
      <c r="AG15" s="9">
        <v>90</v>
      </c>
      <c r="AH15" s="9">
        <v>0</v>
      </c>
      <c r="AI15" s="9">
        <v>0</v>
      </c>
      <c r="AJ15" s="8">
        <v>790</v>
      </c>
      <c r="AK15" s="8"/>
    </row>
    <row r="16" spans="1:37">
      <c r="A16" s="1" t="s">
        <v>46</v>
      </c>
      <c r="B16" s="1" t="s">
        <v>47</v>
      </c>
      <c r="C16" s="6">
        <v>2010</v>
      </c>
      <c r="D16" s="1" t="s">
        <v>33</v>
      </c>
      <c r="E16" s="7">
        <v>40</v>
      </c>
      <c r="F16" s="8">
        <v>0</v>
      </c>
      <c r="G16" s="8">
        <v>0</v>
      </c>
      <c r="H16" s="8">
        <v>80</v>
      </c>
      <c r="I16" s="9">
        <v>0</v>
      </c>
      <c r="J16" s="9">
        <v>0</v>
      </c>
      <c r="K16" s="9">
        <v>0</v>
      </c>
      <c r="L16" s="8">
        <v>120</v>
      </c>
      <c r="M16" s="8">
        <v>0</v>
      </c>
      <c r="N16" s="8">
        <v>0</v>
      </c>
      <c r="O16" s="9">
        <v>90</v>
      </c>
      <c r="P16" s="9">
        <v>0</v>
      </c>
      <c r="Q16" s="9">
        <v>0</v>
      </c>
      <c r="R16" s="8">
        <v>0</v>
      </c>
      <c r="S16" s="8">
        <v>0</v>
      </c>
      <c r="T16" s="8">
        <v>0</v>
      </c>
      <c r="U16" s="9">
        <v>0</v>
      </c>
      <c r="V16" s="9">
        <v>0</v>
      </c>
      <c r="W16" s="9">
        <v>0</v>
      </c>
      <c r="X16" s="8">
        <v>0</v>
      </c>
      <c r="Y16" s="8">
        <v>0</v>
      </c>
      <c r="Z16" s="8">
        <v>0</v>
      </c>
      <c r="AA16" s="9">
        <v>120</v>
      </c>
      <c r="AB16" s="9">
        <v>0</v>
      </c>
      <c r="AC16" s="9">
        <v>0</v>
      </c>
      <c r="AD16" s="8">
        <v>0</v>
      </c>
      <c r="AE16" s="8">
        <v>0</v>
      </c>
      <c r="AF16" s="8">
        <v>0</v>
      </c>
      <c r="AG16" s="9">
        <v>90</v>
      </c>
      <c r="AH16" s="9">
        <v>0</v>
      </c>
      <c r="AI16" s="9">
        <v>0</v>
      </c>
      <c r="AJ16" s="8">
        <v>540</v>
      </c>
      <c r="AK16" s="8"/>
    </row>
    <row r="18" spans="1:8">
      <c r="A18" s="20" t="s">
        <v>74</v>
      </c>
      <c r="B18" s="20" t="s">
        <v>75</v>
      </c>
      <c r="C18" s="20" t="s">
        <v>76</v>
      </c>
      <c r="D18" s="20" t="s">
        <v>77</v>
      </c>
      <c r="E18" s="20" t="s">
        <v>78</v>
      </c>
      <c r="F18" s="20" t="s">
        <v>79</v>
      </c>
      <c r="G18" s="20" t="s">
        <v>80</v>
      </c>
      <c r="H18" s="21"/>
    </row>
    <row r="19" spans="1:8">
      <c r="A19" s="22" t="s">
        <v>4</v>
      </c>
      <c r="B19" s="23">
        <v>0</v>
      </c>
      <c r="C19" s="23">
        <f>G19/5</f>
        <v>20</v>
      </c>
      <c r="D19" s="23">
        <f>G19/5*2</f>
        <v>40</v>
      </c>
      <c r="E19" s="23">
        <f>G19/5*3</f>
        <v>60</v>
      </c>
      <c r="F19" s="23">
        <f>G19/5*4</f>
        <v>80</v>
      </c>
      <c r="G19" s="24">
        <v>100</v>
      </c>
      <c r="H19" s="15"/>
    </row>
    <row r="20" spans="1:8">
      <c r="A20" s="15"/>
      <c r="B20" s="15"/>
      <c r="C20" s="15"/>
      <c r="D20" s="15"/>
      <c r="E20" s="15"/>
      <c r="F20" s="15"/>
      <c r="G20" s="15"/>
      <c r="H20" s="15"/>
    </row>
    <row r="21" spans="1:8" ht="105">
      <c r="A21" s="25" t="s">
        <v>81</v>
      </c>
      <c r="B21" s="25" t="s">
        <v>75</v>
      </c>
      <c r="C21" s="25" t="s">
        <v>82</v>
      </c>
      <c r="D21" s="25" t="s">
        <v>83</v>
      </c>
      <c r="E21" s="25" t="s">
        <v>84</v>
      </c>
      <c r="F21" s="25" t="s">
        <v>85</v>
      </c>
      <c r="G21" s="25" t="s">
        <v>86</v>
      </c>
      <c r="H21" s="25" t="s">
        <v>87</v>
      </c>
    </row>
    <row r="22" spans="1:8">
      <c r="A22" s="22" t="s">
        <v>5</v>
      </c>
      <c r="B22" s="23">
        <v>0</v>
      </c>
      <c r="C22" s="23">
        <f>F22/2</f>
        <v>60</v>
      </c>
      <c r="D22" s="23">
        <f>G22/2</f>
        <v>40</v>
      </c>
      <c r="E22" s="23">
        <f>H22/2</f>
        <v>40</v>
      </c>
      <c r="F22" s="23">
        <f>H22*1.5</f>
        <v>120</v>
      </c>
      <c r="G22" s="23">
        <f>H22</f>
        <v>80</v>
      </c>
      <c r="H22" s="24">
        <v>80</v>
      </c>
    </row>
    <row r="23" spans="1:8">
      <c r="A23" s="22" t="s">
        <v>6</v>
      </c>
      <c r="B23" s="23">
        <v>0</v>
      </c>
      <c r="C23" s="23">
        <f t="shared" ref="C23:E31" si="0">F23/2</f>
        <v>0</v>
      </c>
      <c r="D23" s="23">
        <f t="shared" si="0"/>
        <v>0</v>
      </c>
      <c r="E23" s="23">
        <f t="shared" si="0"/>
        <v>0</v>
      </c>
      <c r="F23" s="23">
        <f t="shared" ref="F23:F31" si="1">H23*1.5</f>
        <v>0</v>
      </c>
      <c r="G23" s="23">
        <f t="shared" ref="G23:G31" si="2">H23</f>
        <v>0</v>
      </c>
      <c r="H23" s="24"/>
    </row>
    <row r="24" spans="1:8">
      <c r="A24" s="22" t="s">
        <v>7</v>
      </c>
      <c r="B24" s="23">
        <v>0</v>
      </c>
      <c r="C24" s="23">
        <f t="shared" si="0"/>
        <v>60</v>
      </c>
      <c r="D24" s="23">
        <f t="shared" si="0"/>
        <v>40</v>
      </c>
      <c r="E24" s="23">
        <f t="shared" si="0"/>
        <v>40</v>
      </c>
      <c r="F24" s="23">
        <f t="shared" si="1"/>
        <v>120</v>
      </c>
      <c r="G24" s="23">
        <f t="shared" si="2"/>
        <v>80</v>
      </c>
      <c r="H24" s="24">
        <v>80</v>
      </c>
    </row>
    <row r="25" spans="1:8">
      <c r="A25" s="22" t="s">
        <v>8</v>
      </c>
      <c r="B25" s="23">
        <v>0</v>
      </c>
      <c r="C25" s="23">
        <f t="shared" si="0"/>
        <v>45</v>
      </c>
      <c r="D25" s="23">
        <f t="shared" si="0"/>
        <v>30</v>
      </c>
      <c r="E25" s="23">
        <f t="shared" si="0"/>
        <v>30</v>
      </c>
      <c r="F25" s="23">
        <f t="shared" si="1"/>
        <v>90</v>
      </c>
      <c r="G25" s="23">
        <f t="shared" si="2"/>
        <v>60</v>
      </c>
      <c r="H25" s="24">
        <v>60</v>
      </c>
    </row>
    <row r="26" spans="1:8">
      <c r="A26" s="22" t="s">
        <v>9</v>
      </c>
      <c r="B26" s="23">
        <v>0</v>
      </c>
      <c r="C26" s="23">
        <f t="shared" si="0"/>
        <v>75</v>
      </c>
      <c r="D26" s="23">
        <f t="shared" si="0"/>
        <v>50</v>
      </c>
      <c r="E26" s="23">
        <f t="shared" si="0"/>
        <v>50</v>
      </c>
      <c r="F26" s="23">
        <f t="shared" si="1"/>
        <v>150</v>
      </c>
      <c r="G26" s="23">
        <f t="shared" si="2"/>
        <v>100</v>
      </c>
      <c r="H26" s="24">
        <v>100</v>
      </c>
    </row>
    <row r="27" spans="1:8">
      <c r="A27" s="22" t="s">
        <v>10</v>
      </c>
      <c r="B27" s="23">
        <v>0</v>
      </c>
      <c r="C27" s="23">
        <f t="shared" si="0"/>
        <v>60</v>
      </c>
      <c r="D27" s="23">
        <f t="shared" si="0"/>
        <v>40</v>
      </c>
      <c r="E27" s="23">
        <f t="shared" si="0"/>
        <v>40</v>
      </c>
      <c r="F27" s="23">
        <f t="shared" si="1"/>
        <v>120</v>
      </c>
      <c r="G27" s="23">
        <f t="shared" si="2"/>
        <v>80</v>
      </c>
      <c r="H27" s="24">
        <v>80</v>
      </c>
    </row>
    <row r="28" spans="1:8">
      <c r="A28" s="22" t="s">
        <v>11</v>
      </c>
      <c r="B28" s="23">
        <v>0</v>
      </c>
      <c r="C28" s="23">
        <f t="shared" si="0"/>
        <v>0</v>
      </c>
      <c r="D28" s="23">
        <f t="shared" si="0"/>
        <v>0</v>
      </c>
      <c r="E28" s="23">
        <f t="shared" si="0"/>
        <v>0</v>
      </c>
      <c r="F28" s="23">
        <f t="shared" si="1"/>
        <v>0</v>
      </c>
      <c r="G28" s="23">
        <f t="shared" si="2"/>
        <v>0</v>
      </c>
      <c r="H28" s="24"/>
    </row>
    <row r="29" spans="1:8">
      <c r="A29" s="22" t="s">
        <v>12</v>
      </c>
      <c r="B29" s="23">
        <v>0</v>
      </c>
      <c r="C29" s="23">
        <f t="shared" si="0"/>
        <v>60</v>
      </c>
      <c r="D29" s="23">
        <f t="shared" si="0"/>
        <v>40</v>
      </c>
      <c r="E29" s="23">
        <f t="shared" si="0"/>
        <v>40</v>
      </c>
      <c r="F29" s="23">
        <f t="shared" si="1"/>
        <v>120</v>
      </c>
      <c r="G29" s="23">
        <f t="shared" si="2"/>
        <v>80</v>
      </c>
      <c r="H29" s="24">
        <v>80</v>
      </c>
    </row>
    <row r="30" spans="1:8">
      <c r="A30" s="22" t="s">
        <v>13</v>
      </c>
      <c r="B30" s="23">
        <v>0</v>
      </c>
      <c r="C30" s="23">
        <f t="shared" si="0"/>
        <v>0</v>
      </c>
      <c r="D30" s="23">
        <f t="shared" si="0"/>
        <v>0</v>
      </c>
      <c r="E30" s="23">
        <f t="shared" si="0"/>
        <v>0</v>
      </c>
      <c r="F30" s="23">
        <f t="shared" si="1"/>
        <v>0</v>
      </c>
      <c r="G30" s="23">
        <f t="shared" si="2"/>
        <v>0</v>
      </c>
      <c r="H30" s="24"/>
    </row>
    <row r="31" spans="1:8">
      <c r="A31" s="22" t="s">
        <v>14</v>
      </c>
      <c r="B31" s="23">
        <v>0</v>
      </c>
      <c r="C31" s="23">
        <f t="shared" si="0"/>
        <v>45</v>
      </c>
      <c r="D31" s="23">
        <f t="shared" si="0"/>
        <v>30</v>
      </c>
      <c r="E31" s="23">
        <f t="shared" si="0"/>
        <v>30</v>
      </c>
      <c r="F31" s="23">
        <f t="shared" si="1"/>
        <v>90</v>
      </c>
      <c r="G31" s="23">
        <f t="shared" si="2"/>
        <v>60</v>
      </c>
      <c r="H31" s="24">
        <v>60</v>
      </c>
    </row>
  </sheetData>
  <sortState ref="A2:AM16">
    <sortCondition ref="D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32"/>
  <sheetViews>
    <sheetView topLeftCell="C1" workbookViewId="0">
      <selection activeCell="Y22" sqref="Y22"/>
    </sheetView>
  </sheetViews>
  <sheetFormatPr defaultRowHeight="15"/>
  <cols>
    <col min="1" max="1" width="12" style="15" bestFit="1" customWidth="1"/>
    <col min="2" max="2" width="11" style="15" bestFit="1" customWidth="1"/>
    <col min="3" max="3" width="5.140625" style="15" bestFit="1" customWidth="1"/>
    <col min="4" max="5" width="4.7109375" style="15" bestFit="1" customWidth="1"/>
    <col min="6" max="8" width="6.42578125" style="15" bestFit="1" customWidth="1"/>
    <col min="9" max="12" width="3.140625" style="15" bestFit="1" customWidth="1"/>
    <col min="13" max="13" width="4" style="15" bestFit="1" customWidth="1"/>
    <col min="14" max="21" width="3.140625" style="15" bestFit="1" customWidth="1"/>
    <col min="22" max="22" width="4" style="15" bestFit="1" customWidth="1"/>
    <col min="23" max="24" width="3.140625" style="15" bestFit="1" customWidth="1"/>
    <col min="25" max="27" width="4" style="15" bestFit="1" customWidth="1"/>
    <col min="28" max="33" width="3.140625" style="15" bestFit="1" customWidth="1"/>
    <col min="34" max="36" width="4.140625" style="15" bestFit="1" customWidth="1"/>
    <col min="37" max="37" width="6.28515625" style="15" bestFit="1" customWidth="1"/>
    <col min="38" max="38" width="2.140625" style="15" bestFit="1" customWidth="1"/>
    <col min="39" max="16384" width="9.140625" style="15"/>
  </cols>
  <sheetData>
    <row r="1" spans="1:38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1" t="s">
        <v>48</v>
      </c>
      <c r="G1" s="12" t="s">
        <v>5</v>
      </c>
      <c r="H1" s="12" t="s">
        <v>5</v>
      </c>
      <c r="I1" s="12" t="s">
        <v>5</v>
      </c>
      <c r="J1" s="13" t="s">
        <v>6</v>
      </c>
      <c r="K1" s="13" t="s">
        <v>6</v>
      </c>
      <c r="L1" s="13" t="s">
        <v>6</v>
      </c>
      <c r="M1" s="13" t="s">
        <v>7</v>
      </c>
      <c r="N1" s="13" t="s">
        <v>7</v>
      </c>
      <c r="O1" s="13" t="s">
        <v>7</v>
      </c>
      <c r="P1" s="13" t="s">
        <v>8</v>
      </c>
      <c r="Q1" s="13" t="s">
        <v>8</v>
      </c>
      <c r="R1" s="13" t="s">
        <v>8</v>
      </c>
      <c r="S1" s="13" t="s">
        <v>9</v>
      </c>
      <c r="T1" s="13" t="s">
        <v>9</v>
      </c>
      <c r="U1" s="13" t="s">
        <v>9</v>
      </c>
      <c r="V1" s="13" t="s">
        <v>10</v>
      </c>
      <c r="W1" s="13" t="s">
        <v>10</v>
      </c>
      <c r="X1" s="13" t="s">
        <v>10</v>
      </c>
      <c r="Y1" s="13" t="s">
        <v>11</v>
      </c>
      <c r="Z1" s="13" t="s">
        <v>11</v>
      </c>
      <c r="AA1" s="13" t="s">
        <v>11</v>
      </c>
      <c r="AB1" s="13" t="s">
        <v>12</v>
      </c>
      <c r="AC1" s="13" t="s">
        <v>12</v>
      </c>
      <c r="AD1" s="13" t="s">
        <v>12</v>
      </c>
      <c r="AE1" s="13" t="s">
        <v>13</v>
      </c>
      <c r="AF1" s="13" t="s">
        <v>13</v>
      </c>
      <c r="AG1" s="13" t="s">
        <v>13</v>
      </c>
      <c r="AH1" s="13" t="s">
        <v>14</v>
      </c>
      <c r="AI1" s="13" t="s">
        <v>14</v>
      </c>
      <c r="AJ1" s="13" t="s">
        <v>14</v>
      </c>
      <c r="AK1" s="14" t="s">
        <v>15</v>
      </c>
      <c r="AL1" s="14"/>
    </row>
    <row r="2" spans="1:38">
      <c r="A2" s="10" t="s">
        <v>68</v>
      </c>
      <c r="B2" s="10" t="s">
        <v>69</v>
      </c>
      <c r="C2" s="16">
        <v>2007</v>
      </c>
      <c r="D2" s="10" t="s">
        <v>18</v>
      </c>
      <c r="E2" s="17">
        <v>100</v>
      </c>
      <c r="F2" s="17">
        <v>100</v>
      </c>
      <c r="G2" s="18">
        <v>120</v>
      </c>
      <c r="H2" s="18">
        <v>0</v>
      </c>
      <c r="I2" s="18">
        <v>0</v>
      </c>
      <c r="J2" s="19">
        <v>0</v>
      </c>
      <c r="K2" s="19">
        <v>50</v>
      </c>
      <c r="L2" s="19">
        <v>0</v>
      </c>
      <c r="M2" s="18">
        <v>120</v>
      </c>
      <c r="N2" s="18">
        <v>0</v>
      </c>
      <c r="O2" s="18">
        <v>0</v>
      </c>
      <c r="P2" s="19">
        <v>90</v>
      </c>
      <c r="Q2" s="19">
        <v>0</v>
      </c>
      <c r="R2" s="19">
        <v>0</v>
      </c>
      <c r="S2" s="18">
        <v>90</v>
      </c>
      <c r="T2" s="18">
        <v>0</v>
      </c>
      <c r="U2" s="18">
        <v>0</v>
      </c>
      <c r="V2" s="19">
        <v>120</v>
      </c>
      <c r="W2" s="19">
        <v>0</v>
      </c>
      <c r="X2" s="19">
        <v>0</v>
      </c>
      <c r="Y2" s="18">
        <v>0</v>
      </c>
      <c r="Z2" s="18">
        <v>100</v>
      </c>
      <c r="AA2" s="18">
        <v>0</v>
      </c>
      <c r="AB2" s="19">
        <v>90</v>
      </c>
      <c r="AC2" s="19">
        <v>0</v>
      </c>
      <c r="AD2" s="19">
        <v>0</v>
      </c>
      <c r="AE2" s="18">
        <v>75</v>
      </c>
      <c r="AF2" s="18">
        <v>0</v>
      </c>
      <c r="AG2" s="18">
        <v>0</v>
      </c>
      <c r="AH2" s="19">
        <v>90</v>
      </c>
      <c r="AI2" s="19">
        <v>0</v>
      </c>
      <c r="AJ2" s="19">
        <v>0</v>
      </c>
      <c r="AK2" s="18">
        <v>1145</v>
      </c>
      <c r="AL2" s="17">
        <v>1</v>
      </c>
    </row>
    <row r="3" spans="1:38">
      <c r="A3" s="10" t="s">
        <v>72</v>
      </c>
      <c r="B3" s="10" t="s">
        <v>73</v>
      </c>
      <c r="C3" s="16">
        <v>2007</v>
      </c>
      <c r="D3" s="10" t="s">
        <v>18</v>
      </c>
      <c r="E3" s="17">
        <v>60</v>
      </c>
      <c r="F3" s="17">
        <v>80</v>
      </c>
      <c r="G3" s="18">
        <v>0</v>
      </c>
      <c r="H3" s="18">
        <v>80</v>
      </c>
      <c r="I3" s="18">
        <v>0</v>
      </c>
      <c r="J3" s="19">
        <v>75</v>
      </c>
      <c r="K3" s="19">
        <v>0</v>
      </c>
      <c r="L3" s="19">
        <v>0</v>
      </c>
      <c r="M3" s="18">
        <v>120</v>
      </c>
      <c r="N3" s="18">
        <v>0</v>
      </c>
      <c r="O3" s="18">
        <v>0</v>
      </c>
      <c r="P3" s="19">
        <v>90</v>
      </c>
      <c r="Q3" s="19">
        <v>0</v>
      </c>
      <c r="R3" s="19">
        <v>0</v>
      </c>
      <c r="S3" s="18">
        <v>90</v>
      </c>
      <c r="T3" s="18">
        <v>0</v>
      </c>
      <c r="U3" s="18">
        <v>0</v>
      </c>
      <c r="V3" s="19">
        <v>120</v>
      </c>
      <c r="W3" s="19">
        <v>0</v>
      </c>
      <c r="X3" s="19">
        <v>0</v>
      </c>
      <c r="Y3" s="18">
        <v>75</v>
      </c>
      <c r="Z3" s="18">
        <v>0</v>
      </c>
      <c r="AA3" s="18">
        <v>0</v>
      </c>
      <c r="AB3" s="19">
        <v>90</v>
      </c>
      <c r="AC3" s="19">
        <v>0</v>
      </c>
      <c r="AD3" s="19">
        <v>0</v>
      </c>
      <c r="AE3" s="18">
        <v>75</v>
      </c>
      <c r="AF3" s="18">
        <v>0</v>
      </c>
      <c r="AG3" s="18">
        <v>0</v>
      </c>
      <c r="AH3" s="19">
        <v>90</v>
      </c>
      <c r="AI3" s="19">
        <v>0</v>
      </c>
      <c r="AJ3" s="19">
        <v>0</v>
      </c>
      <c r="AK3" s="18">
        <v>1045</v>
      </c>
      <c r="AL3" s="17">
        <v>2</v>
      </c>
    </row>
    <row r="4" spans="1:38">
      <c r="A4" s="10" t="s">
        <v>70</v>
      </c>
      <c r="B4" s="10" t="s">
        <v>71</v>
      </c>
      <c r="C4" s="16">
        <v>2007</v>
      </c>
      <c r="D4" s="10" t="s">
        <v>18</v>
      </c>
      <c r="E4" s="17">
        <v>60</v>
      </c>
      <c r="F4" s="17">
        <v>80</v>
      </c>
      <c r="G4" s="18">
        <v>120</v>
      </c>
      <c r="H4" s="18">
        <v>0</v>
      </c>
      <c r="I4" s="18">
        <v>0</v>
      </c>
      <c r="J4" s="19">
        <v>0</v>
      </c>
      <c r="K4" s="19">
        <v>0</v>
      </c>
      <c r="L4" s="19">
        <v>0</v>
      </c>
      <c r="M4" s="18">
        <v>120</v>
      </c>
      <c r="N4" s="18">
        <v>0</v>
      </c>
      <c r="O4" s="18">
        <v>0</v>
      </c>
      <c r="P4" s="19">
        <v>90</v>
      </c>
      <c r="Q4" s="19">
        <v>0</v>
      </c>
      <c r="R4" s="19">
        <v>0</v>
      </c>
      <c r="S4" s="18">
        <v>90</v>
      </c>
      <c r="T4" s="18">
        <v>0</v>
      </c>
      <c r="U4" s="18">
        <v>0</v>
      </c>
      <c r="V4" s="19">
        <v>0</v>
      </c>
      <c r="W4" s="19">
        <v>0</v>
      </c>
      <c r="X4" s="19">
        <v>0</v>
      </c>
      <c r="Y4" s="18">
        <v>0</v>
      </c>
      <c r="Z4" s="18">
        <v>0</v>
      </c>
      <c r="AA4" s="18">
        <v>0</v>
      </c>
      <c r="AB4" s="19">
        <v>90</v>
      </c>
      <c r="AC4" s="19">
        <v>0</v>
      </c>
      <c r="AD4" s="19">
        <v>0</v>
      </c>
      <c r="AE4" s="18">
        <v>75</v>
      </c>
      <c r="AF4" s="18">
        <v>0</v>
      </c>
      <c r="AG4" s="18">
        <v>0</v>
      </c>
      <c r="AH4" s="19">
        <v>90</v>
      </c>
      <c r="AI4" s="19">
        <v>0</v>
      </c>
      <c r="AJ4" s="19">
        <v>0</v>
      </c>
      <c r="AK4" s="18">
        <v>815</v>
      </c>
      <c r="AL4" s="17">
        <v>3</v>
      </c>
    </row>
    <row r="5" spans="1:38">
      <c r="A5" s="10" t="s">
        <v>66</v>
      </c>
      <c r="B5" s="10" t="s">
        <v>67</v>
      </c>
      <c r="C5" s="16">
        <v>2007</v>
      </c>
      <c r="D5" s="10" t="s">
        <v>18</v>
      </c>
      <c r="E5" s="17">
        <v>60</v>
      </c>
      <c r="F5" s="17">
        <v>80</v>
      </c>
      <c r="G5" s="18">
        <v>0</v>
      </c>
      <c r="H5" s="18">
        <v>0</v>
      </c>
      <c r="I5" s="18">
        <v>0</v>
      </c>
      <c r="J5" s="19">
        <v>0</v>
      </c>
      <c r="K5" s="19">
        <v>0</v>
      </c>
      <c r="L5" s="19">
        <v>0</v>
      </c>
      <c r="M5" s="18">
        <v>120</v>
      </c>
      <c r="N5" s="18">
        <v>0</v>
      </c>
      <c r="O5" s="18">
        <v>0</v>
      </c>
      <c r="P5" s="19">
        <v>90</v>
      </c>
      <c r="Q5" s="19">
        <v>0</v>
      </c>
      <c r="R5" s="19">
        <v>0</v>
      </c>
      <c r="S5" s="18">
        <v>90</v>
      </c>
      <c r="T5" s="18">
        <v>0</v>
      </c>
      <c r="U5" s="18">
        <v>0</v>
      </c>
      <c r="V5" s="19">
        <v>0</v>
      </c>
      <c r="W5" s="19">
        <v>0</v>
      </c>
      <c r="X5" s="19">
        <v>0</v>
      </c>
      <c r="Y5" s="18">
        <v>0</v>
      </c>
      <c r="Z5" s="18">
        <v>0</v>
      </c>
      <c r="AA5" s="18">
        <v>0</v>
      </c>
      <c r="AB5" s="19">
        <v>90</v>
      </c>
      <c r="AC5" s="19">
        <v>0</v>
      </c>
      <c r="AD5" s="19">
        <v>0</v>
      </c>
      <c r="AE5" s="18">
        <v>75</v>
      </c>
      <c r="AF5" s="18">
        <v>0</v>
      </c>
      <c r="AG5" s="18">
        <v>0</v>
      </c>
      <c r="AH5" s="19">
        <v>90</v>
      </c>
      <c r="AI5" s="19">
        <v>0</v>
      </c>
      <c r="AJ5" s="19">
        <v>0</v>
      </c>
      <c r="AK5" s="18">
        <v>695</v>
      </c>
      <c r="AL5" s="18">
        <v>3</v>
      </c>
    </row>
    <row r="6" spans="1:38">
      <c r="A6" s="10" t="s">
        <v>60</v>
      </c>
      <c r="B6" s="10" t="s">
        <v>61</v>
      </c>
      <c r="C6" s="16">
        <v>2008</v>
      </c>
      <c r="D6" s="10" t="s">
        <v>18</v>
      </c>
      <c r="E6" s="17">
        <v>60</v>
      </c>
      <c r="F6" s="17">
        <v>0</v>
      </c>
      <c r="G6" s="18">
        <v>0</v>
      </c>
      <c r="H6" s="18">
        <v>0</v>
      </c>
      <c r="I6" s="18">
        <v>0</v>
      </c>
      <c r="J6" s="19">
        <v>0</v>
      </c>
      <c r="K6" s="19">
        <v>0</v>
      </c>
      <c r="L6" s="19">
        <v>0</v>
      </c>
      <c r="M6" s="18">
        <v>120</v>
      </c>
      <c r="N6" s="18">
        <v>0</v>
      </c>
      <c r="O6" s="18">
        <v>0</v>
      </c>
      <c r="P6" s="19">
        <v>0</v>
      </c>
      <c r="Q6" s="19">
        <v>60</v>
      </c>
      <c r="R6" s="19">
        <v>0</v>
      </c>
      <c r="S6" s="18">
        <v>0</v>
      </c>
      <c r="T6" s="18">
        <v>60</v>
      </c>
      <c r="U6" s="18">
        <v>0</v>
      </c>
      <c r="V6" s="19">
        <v>0</v>
      </c>
      <c r="W6" s="19">
        <v>0</v>
      </c>
      <c r="X6" s="19">
        <v>0</v>
      </c>
      <c r="Y6" s="18">
        <v>0</v>
      </c>
      <c r="Z6" s="18">
        <v>0</v>
      </c>
      <c r="AA6" s="18">
        <v>0</v>
      </c>
      <c r="AB6" s="19">
        <v>90</v>
      </c>
      <c r="AC6" s="19">
        <v>0</v>
      </c>
      <c r="AD6" s="19">
        <v>0</v>
      </c>
      <c r="AE6" s="18">
        <v>75</v>
      </c>
      <c r="AF6" s="18">
        <v>0</v>
      </c>
      <c r="AG6" s="18">
        <v>0</v>
      </c>
      <c r="AH6" s="19">
        <v>90</v>
      </c>
      <c r="AI6" s="19">
        <v>0</v>
      </c>
      <c r="AJ6" s="19">
        <v>0</v>
      </c>
      <c r="AK6" s="18">
        <v>555</v>
      </c>
      <c r="AL6" s="18"/>
    </row>
    <row r="7" spans="1:38">
      <c r="A7" s="10" t="s">
        <v>56</v>
      </c>
      <c r="B7" s="10" t="s">
        <v>17</v>
      </c>
      <c r="C7" s="16">
        <v>2008</v>
      </c>
      <c r="D7" s="10" t="s">
        <v>18</v>
      </c>
      <c r="E7" s="17">
        <v>0</v>
      </c>
      <c r="F7" s="17">
        <v>0</v>
      </c>
      <c r="G7" s="18">
        <v>0</v>
      </c>
      <c r="H7" s="18">
        <v>0</v>
      </c>
      <c r="I7" s="18">
        <v>0</v>
      </c>
      <c r="J7" s="19">
        <v>0</v>
      </c>
      <c r="K7" s="19">
        <v>0</v>
      </c>
      <c r="L7" s="19">
        <v>0</v>
      </c>
      <c r="M7" s="18">
        <v>60</v>
      </c>
      <c r="N7" s="18">
        <v>0</v>
      </c>
      <c r="O7" s="18">
        <v>0</v>
      </c>
      <c r="P7" s="19">
        <v>45</v>
      </c>
      <c r="Q7" s="19">
        <v>0</v>
      </c>
      <c r="R7" s="19">
        <v>0</v>
      </c>
      <c r="S7" s="18">
        <v>0</v>
      </c>
      <c r="T7" s="18">
        <v>0</v>
      </c>
      <c r="U7" s="18">
        <v>60</v>
      </c>
      <c r="V7" s="19">
        <v>0</v>
      </c>
      <c r="W7" s="19">
        <v>0</v>
      </c>
      <c r="X7" s="19">
        <v>0</v>
      </c>
      <c r="Y7" s="18">
        <v>0</v>
      </c>
      <c r="Z7" s="18">
        <v>0</v>
      </c>
      <c r="AA7" s="18">
        <v>0</v>
      </c>
      <c r="AB7" s="19">
        <v>45</v>
      </c>
      <c r="AC7" s="19">
        <v>0</v>
      </c>
      <c r="AD7" s="19">
        <v>0</v>
      </c>
      <c r="AE7" s="18">
        <v>0</v>
      </c>
      <c r="AF7" s="18">
        <v>0</v>
      </c>
      <c r="AG7" s="18">
        <v>0</v>
      </c>
      <c r="AH7" s="19">
        <v>0</v>
      </c>
      <c r="AI7" s="19">
        <v>60</v>
      </c>
      <c r="AJ7" s="19">
        <v>0</v>
      </c>
      <c r="AK7" s="18">
        <v>270</v>
      </c>
      <c r="AL7" s="18"/>
    </row>
    <row r="8" spans="1:38">
      <c r="A8" s="10" t="s">
        <v>64</v>
      </c>
      <c r="B8" s="10" t="s">
        <v>65</v>
      </c>
      <c r="C8" s="16">
        <v>2007</v>
      </c>
      <c r="D8" s="10" t="s">
        <v>33</v>
      </c>
      <c r="E8" s="17">
        <v>60</v>
      </c>
      <c r="F8" s="17">
        <v>60</v>
      </c>
      <c r="G8" s="18">
        <v>120</v>
      </c>
      <c r="H8" s="18">
        <v>0</v>
      </c>
      <c r="I8" s="18">
        <v>0</v>
      </c>
      <c r="J8" s="19">
        <v>0</v>
      </c>
      <c r="K8" s="19">
        <v>50</v>
      </c>
      <c r="L8" s="19">
        <v>0</v>
      </c>
      <c r="M8" s="18">
        <v>120</v>
      </c>
      <c r="N8" s="18">
        <v>0</v>
      </c>
      <c r="O8" s="18">
        <v>0</v>
      </c>
      <c r="P8" s="19">
        <v>90</v>
      </c>
      <c r="Q8" s="19">
        <v>0</v>
      </c>
      <c r="R8" s="19">
        <v>0</v>
      </c>
      <c r="S8" s="18">
        <v>90</v>
      </c>
      <c r="T8" s="18">
        <v>0</v>
      </c>
      <c r="U8" s="18">
        <v>0</v>
      </c>
      <c r="V8" s="19">
        <v>120</v>
      </c>
      <c r="W8" s="19">
        <v>0</v>
      </c>
      <c r="X8" s="19">
        <v>0</v>
      </c>
      <c r="Y8" s="18">
        <v>0</v>
      </c>
      <c r="Z8" s="18">
        <v>0</v>
      </c>
      <c r="AA8" s="18">
        <v>100</v>
      </c>
      <c r="AB8" s="19">
        <v>90</v>
      </c>
      <c r="AC8" s="19">
        <v>0</v>
      </c>
      <c r="AD8" s="19">
        <v>0</v>
      </c>
      <c r="AE8" s="18">
        <v>75</v>
      </c>
      <c r="AF8" s="18">
        <v>0</v>
      </c>
      <c r="AG8" s="18">
        <v>0</v>
      </c>
      <c r="AH8" s="19">
        <v>90</v>
      </c>
      <c r="AI8" s="19">
        <v>0</v>
      </c>
      <c r="AJ8" s="19">
        <v>0</v>
      </c>
      <c r="AK8" s="18">
        <v>1065</v>
      </c>
      <c r="AL8" s="17">
        <v>1</v>
      </c>
    </row>
    <row r="9" spans="1:38">
      <c r="A9" s="10" t="s">
        <v>62</v>
      </c>
      <c r="B9" s="10" t="s">
        <v>45</v>
      </c>
      <c r="C9" s="16">
        <v>2008</v>
      </c>
      <c r="D9" s="10" t="s">
        <v>33</v>
      </c>
      <c r="E9" s="17">
        <v>20</v>
      </c>
      <c r="F9" s="17">
        <v>60</v>
      </c>
      <c r="G9" s="18">
        <v>120</v>
      </c>
      <c r="H9" s="18">
        <v>0</v>
      </c>
      <c r="I9" s="18">
        <v>0</v>
      </c>
      <c r="J9" s="19">
        <v>75</v>
      </c>
      <c r="K9" s="19">
        <v>0</v>
      </c>
      <c r="L9" s="19">
        <v>0</v>
      </c>
      <c r="M9" s="18">
        <v>120</v>
      </c>
      <c r="N9" s="18">
        <v>0</v>
      </c>
      <c r="O9" s="18">
        <v>0</v>
      </c>
      <c r="P9" s="19">
        <v>90</v>
      </c>
      <c r="Q9" s="19">
        <v>0</v>
      </c>
      <c r="R9" s="19">
        <v>0</v>
      </c>
      <c r="S9" s="18">
        <v>90</v>
      </c>
      <c r="T9" s="18">
        <v>0</v>
      </c>
      <c r="U9" s="18">
        <v>0</v>
      </c>
      <c r="V9" s="19">
        <v>0</v>
      </c>
      <c r="W9" s="19">
        <v>80</v>
      </c>
      <c r="X9" s="19">
        <v>0</v>
      </c>
      <c r="Y9" s="18">
        <v>150</v>
      </c>
      <c r="Z9" s="18">
        <v>0</v>
      </c>
      <c r="AA9" s="18">
        <v>0</v>
      </c>
      <c r="AB9" s="19">
        <v>90</v>
      </c>
      <c r="AC9" s="19">
        <v>0</v>
      </c>
      <c r="AD9" s="19">
        <v>0</v>
      </c>
      <c r="AE9" s="18">
        <v>75</v>
      </c>
      <c r="AF9" s="18">
        <v>0</v>
      </c>
      <c r="AG9" s="18">
        <v>0</v>
      </c>
      <c r="AH9" s="19">
        <v>90</v>
      </c>
      <c r="AI9" s="19">
        <v>0</v>
      </c>
      <c r="AJ9" s="19">
        <v>0</v>
      </c>
      <c r="AK9" s="18">
        <v>1060</v>
      </c>
      <c r="AL9" s="17">
        <v>2</v>
      </c>
    </row>
    <row r="10" spans="1:38">
      <c r="A10" s="10" t="s">
        <v>53</v>
      </c>
      <c r="B10" s="10" t="s">
        <v>54</v>
      </c>
      <c r="C10" s="16">
        <v>2008</v>
      </c>
      <c r="D10" s="10" t="s">
        <v>33</v>
      </c>
      <c r="E10" s="17">
        <v>80</v>
      </c>
      <c r="F10" s="17">
        <v>80</v>
      </c>
      <c r="G10" s="18">
        <v>120</v>
      </c>
      <c r="H10" s="18">
        <v>0</v>
      </c>
      <c r="I10" s="18">
        <v>0</v>
      </c>
      <c r="J10" s="19">
        <v>0</v>
      </c>
      <c r="K10" s="19">
        <v>0</v>
      </c>
      <c r="L10" s="19">
        <v>0</v>
      </c>
      <c r="M10" s="18">
        <v>120</v>
      </c>
      <c r="N10" s="18">
        <v>0</v>
      </c>
      <c r="O10" s="18">
        <v>0</v>
      </c>
      <c r="P10" s="19">
        <v>90</v>
      </c>
      <c r="Q10" s="19">
        <v>0</v>
      </c>
      <c r="R10" s="19">
        <v>0</v>
      </c>
      <c r="S10" s="18">
        <v>90</v>
      </c>
      <c r="T10" s="18">
        <v>0</v>
      </c>
      <c r="U10" s="18">
        <v>0</v>
      </c>
      <c r="V10" s="19">
        <v>0</v>
      </c>
      <c r="W10" s="19">
        <v>0</v>
      </c>
      <c r="X10" s="19">
        <v>0</v>
      </c>
      <c r="Y10" s="18">
        <v>75</v>
      </c>
      <c r="Z10" s="18">
        <v>0</v>
      </c>
      <c r="AA10" s="18">
        <v>0</v>
      </c>
      <c r="AB10" s="19">
        <v>90</v>
      </c>
      <c r="AC10" s="19">
        <v>0</v>
      </c>
      <c r="AD10" s="19">
        <v>0</v>
      </c>
      <c r="AE10" s="18">
        <v>75</v>
      </c>
      <c r="AF10" s="18">
        <v>0</v>
      </c>
      <c r="AG10" s="18">
        <v>0</v>
      </c>
      <c r="AH10" s="19">
        <v>90</v>
      </c>
      <c r="AI10" s="19">
        <v>0</v>
      </c>
      <c r="AJ10" s="19">
        <v>0</v>
      </c>
      <c r="AK10" s="18">
        <v>910</v>
      </c>
      <c r="AL10" s="17">
        <v>3</v>
      </c>
    </row>
    <row r="11" spans="1:38">
      <c r="A11" s="10" t="s">
        <v>58</v>
      </c>
      <c r="B11" s="10" t="s">
        <v>59</v>
      </c>
      <c r="C11" s="16">
        <v>2008</v>
      </c>
      <c r="D11" s="10" t="s">
        <v>33</v>
      </c>
      <c r="E11" s="17">
        <v>60</v>
      </c>
      <c r="F11" s="17">
        <v>80</v>
      </c>
      <c r="G11" s="18">
        <v>120</v>
      </c>
      <c r="H11" s="18">
        <v>0</v>
      </c>
      <c r="I11" s="18">
        <v>0</v>
      </c>
      <c r="J11" s="19">
        <v>75</v>
      </c>
      <c r="K11" s="19">
        <v>0</v>
      </c>
      <c r="L11" s="19">
        <v>0</v>
      </c>
      <c r="M11" s="18">
        <v>120</v>
      </c>
      <c r="N11" s="18">
        <v>0</v>
      </c>
      <c r="O11" s="18">
        <v>0</v>
      </c>
      <c r="P11" s="19">
        <v>90</v>
      </c>
      <c r="Q11" s="19">
        <v>0</v>
      </c>
      <c r="R11" s="19">
        <v>0</v>
      </c>
      <c r="S11" s="18">
        <v>90</v>
      </c>
      <c r="T11" s="18">
        <v>0</v>
      </c>
      <c r="U11" s="18">
        <v>0</v>
      </c>
      <c r="V11" s="19">
        <v>0</v>
      </c>
      <c r="W11" s="19">
        <v>0</v>
      </c>
      <c r="X11" s="19">
        <v>0</v>
      </c>
      <c r="Y11" s="18">
        <v>0</v>
      </c>
      <c r="Z11" s="18">
        <v>0</v>
      </c>
      <c r="AA11" s="18">
        <v>0</v>
      </c>
      <c r="AB11" s="19">
        <v>90</v>
      </c>
      <c r="AC11" s="19">
        <v>0</v>
      </c>
      <c r="AD11" s="19">
        <v>0</v>
      </c>
      <c r="AE11" s="18">
        <v>75</v>
      </c>
      <c r="AF11" s="18">
        <v>0</v>
      </c>
      <c r="AG11" s="18">
        <v>0</v>
      </c>
      <c r="AH11" s="19">
        <v>90</v>
      </c>
      <c r="AI11" s="19">
        <v>0</v>
      </c>
      <c r="AJ11" s="19">
        <v>0</v>
      </c>
      <c r="AK11" s="18">
        <v>890</v>
      </c>
      <c r="AL11" s="18"/>
    </row>
    <row r="12" spans="1:38">
      <c r="A12" s="10" t="s">
        <v>51</v>
      </c>
      <c r="B12" s="10" t="s">
        <v>52</v>
      </c>
      <c r="C12" s="16">
        <v>2008</v>
      </c>
      <c r="D12" s="10" t="s">
        <v>33</v>
      </c>
      <c r="E12" s="17">
        <v>20</v>
      </c>
      <c r="F12" s="17">
        <v>20</v>
      </c>
      <c r="G12" s="18">
        <v>0</v>
      </c>
      <c r="H12" s="18">
        <v>0</v>
      </c>
      <c r="I12" s="18">
        <v>0</v>
      </c>
      <c r="J12" s="19">
        <v>0</v>
      </c>
      <c r="K12" s="19">
        <v>50</v>
      </c>
      <c r="L12" s="19">
        <v>0</v>
      </c>
      <c r="M12" s="18">
        <v>120</v>
      </c>
      <c r="N12" s="18">
        <v>0</v>
      </c>
      <c r="O12" s="18">
        <v>0</v>
      </c>
      <c r="P12" s="19">
        <v>90</v>
      </c>
      <c r="Q12" s="19">
        <v>0</v>
      </c>
      <c r="R12" s="19">
        <v>0</v>
      </c>
      <c r="S12" s="18">
        <v>90</v>
      </c>
      <c r="T12" s="18">
        <v>0</v>
      </c>
      <c r="U12" s="18">
        <v>0</v>
      </c>
      <c r="V12" s="19">
        <v>0</v>
      </c>
      <c r="W12" s="19">
        <v>0</v>
      </c>
      <c r="X12" s="19">
        <v>0</v>
      </c>
      <c r="Y12" s="18">
        <v>0</v>
      </c>
      <c r="Z12" s="18">
        <v>0</v>
      </c>
      <c r="AA12" s="18">
        <v>0</v>
      </c>
      <c r="AB12" s="19">
        <v>90</v>
      </c>
      <c r="AC12" s="19">
        <v>0</v>
      </c>
      <c r="AD12" s="19">
        <v>0</v>
      </c>
      <c r="AE12" s="18">
        <v>75</v>
      </c>
      <c r="AF12" s="18">
        <v>0</v>
      </c>
      <c r="AG12" s="18">
        <v>0</v>
      </c>
      <c r="AH12" s="19">
        <v>90</v>
      </c>
      <c r="AI12" s="19">
        <v>0</v>
      </c>
      <c r="AJ12" s="19">
        <v>0</v>
      </c>
      <c r="AK12" s="18">
        <v>645</v>
      </c>
      <c r="AL12" s="18"/>
    </row>
    <row r="13" spans="1:38">
      <c r="A13" s="10" t="s">
        <v>55</v>
      </c>
      <c r="B13" s="10" t="s">
        <v>43</v>
      </c>
      <c r="C13" s="16">
        <v>2008</v>
      </c>
      <c r="D13" s="10" t="s">
        <v>33</v>
      </c>
      <c r="E13" s="17">
        <v>60</v>
      </c>
      <c r="F13" s="17">
        <v>60</v>
      </c>
      <c r="G13" s="18">
        <v>0</v>
      </c>
      <c r="H13" s="18">
        <v>0</v>
      </c>
      <c r="I13" s="18">
        <v>0</v>
      </c>
      <c r="J13" s="19">
        <v>0</v>
      </c>
      <c r="K13" s="19">
        <v>0</v>
      </c>
      <c r="L13" s="19">
        <v>0</v>
      </c>
      <c r="M13" s="18">
        <v>120</v>
      </c>
      <c r="N13" s="18">
        <v>0</v>
      </c>
      <c r="O13" s="18">
        <v>0</v>
      </c>
      <c r="P13" s="19">
        <v>90</v>
      </c>
      <c r="Q13" s="19">
        <v>0</v>
      </c>
      <c r="R13" s="19">
        <v>0</v>
      </c>
      <c r="S13" s="18">
        <v>0</v>
      </c>
      <c r="T13" s="18">
        <v>0</v>
      </c>
      <c r="U13" s="18">
        <v>0</v>
      </c>
      <c r="V13" s="19">
        <v>0</v>
      </c>
      <c r="W13" s="19">
        <v>0</v>
      </c>
      <c r="X13" s="19">
        <v>0</v>
      </c>
      <c r="Y13" s="18">
        <v>0</v>
      </c>
      <c r="Z13" s="18">
        <v>0</v>
      </c>
      <c r="AA13" s="18">
        <v>0</v>
      </c>
      <c r="AB13" s="19">
        <v>90</v>
      </c>
      <c r="AC13" s="19">
        <v>0</v>
      </c>
      <c r="AD13" s="19">
        <v>0</v>
      </c>
      <c r="AE13" s="18">
        <v>75</v>
      </c>
      <c r="AF13" s="18">
        <v>0</v>
      </c>
      <c r="AG13" s="18">
        <v>0</v>
      </c>
      <c r="AH13" s="19">
        <v>90</v>
      </c>
      <c r="AI13" s="19">
        <v>0</v>
      </c>
      <c r="AJ13" s="19">
        <v>0</v>
      </c>
      <c r="AK13" s="18">
        <v>585</v>
      </c>
      <c r="AL13" s="18"/>
    </row>
    <row r="14" spans="1:38">
      <c r="A14" s="10" t="s">
        <v>44</v>
      </c>
      <c r="B14" s="10" t="s">
        <v>63</v>
      </c>
      <c r="C14" s="16">
        <v>2007</v>
      </c>
      <c r="D14" s="10" t="s">
        <v>33</v>
      </c>
      <c r="E14" s="17">
        <v>40</v>
      </c>
      <c r="F14" s="17">
        <v>60</v>
      </c>
      <c r="G14" s="18">
        <v>0</v>
      </c>
      <c r="H14" s="18">
        <v>0</v>
      </c>
      <c r="I14" s="18">
        <v>0</v>
      </c>
      <c r="J14" s="19">
        <v>0</v>
      </c>
      <c r="K14" s="19">
        <v>0</v>
      </c>
      <c r="L14" s="19">
        <v>0</v>
      </c>
      <c r="M14" s="18">
        <v>120</v>
      </c>
      <c r="N14" s="18">
        <v>0</v>
      </c>
      <c r="O14" s="18">
        <v>0</v>
      </c>
      <c r="P14" s="19">
        <v>90</v>
      </c>
      <c r="Q14" s="19">
        <v>0</v>
      </c>
      <c r="R14" s="19">
        <v>0</v>
      </c>
      <c r="S14" s="18">
        <v>0</v>
      </c>
      <c r="T14" s="18">
        <v>0</v>
      </c>
      <c r="U14" s="18">
        <v>60</v>
      </c>
      <c r="V14" s="19">
        <v>0</v>
      </c>
      <c r="W14" s="19">
        <v>0</v>
      </c>
      <c r="X14" s="19">
        <v>0</v>
      </c>
      <c r="Y14" s="18">
        <v>0</v>
      </c>
      <c r="Z14" s="18">
        <v>0</v>
      </c>
      <c r="AA14" s="18">
        <v>0</v>
      </c>
      <c r="AB14" s="19">
        <v>90</v>
      </c>
      <c r="AC14" s="19">
        <v>0</v>
      </c>
      <c r="AD14" s="19">
        <v>0</v>
      </c>
      <c r="AE14" s="18">
        <v>0</v>
      </c>
      <c r="AF14" s="18">
        <v>50</v>
      </c>
      <c r="AG14" s="18">
        <v>0</v>
      </c>
      <c r="AH14" s="19">
        <v>0</v>
      </c>
      <c r="AI14" s="19">
        <v>60</v>
      </c>
      <c r="AJ14" s="19">
        <v>0</v>
      </c>
      <c r="AK14" s="18">
        <v>570</v>
      </c>
      <c r="AL14" s="18"/>
    </row>
    <row r="15" spans="1:38">
      <c r="A15" s="10" t="s">
        <v>57</v>
      </c>
      <c r="B15" s="10" t="s">
        <v>37</v>
      </c>
      <c r="C15" s="16">
        <v>2008</v>
      </c>
      <c r="D15" s="10" t="s">
        <v>33</v>
      </c>
      <c r="E15" s="17">
        <v>40</v>
      </c>
      <c r="F15" s="17">
        <v>40</v>
      </c>
      <c r="G15" s="18">
        <v>0</v>
      </c>
      <c r="H15" s="18">
        <v>0</v>
      </c>
      <c r="I15" s="18">
        <v>0</v>
      </c>
      <c r="J15" s="19">
        <v>0</v>
      </c>
      <c r="K15" s="19">
        <v>0</v>
      </c>
      <c r="L15" s="19">
        <v>0</v>
      </c>
      <c r="M15" s="18">
        <v>0</v>
      </c>
      <c r="N15" s="18">
        <v>80</v>
      </c>
      <c r="O15" s="18">
        <v>0</v>
      </c>
      <c r="P15" s="19">
        <v>90</v>
      </c>
      <c r="Q15" s="19">
        <v>0</v>
      </c>
      <c r="R15" s="19">
        <v>0</v>
      </c>
      <c r="S15" s="18">
        <v>0</v>
      </c>
      <c r="T15" s="18">
        <v>0</v>
      </c>
      <c r="U15" s="18">
        <v>0</v>
      </c>
      <c r="V15" s="19">
        <v>0</v>
      </c>
      <c r="W15" s="19">
        <v>0</v>
      </c>
      <c r="X15" s="19">
        <v>0</v>
      </c>
      <c r="Y15" s="18">
        <v>0</v>
      </c>
      <c r="Z15" s="18">
        <v>0</v>
      </c>
      <c r="AA15" s="18">
        <v>0</v>
      </c>
      <c r="AB15" s="19">
        <v>0</v>
      </c>
      <c r="AC15" s="19">
        <v>60</v>
      </c>
      <c r="AD15" s="19">
        <v>0</v>
      </c>
      <c r="AE15" s="18">
        <v>75</v>
      </c>
      <c r="AF15" s="18">
        <v>0</v>
      </c>
      <c r="AG15" s="18">
        <v>0</v>
      </c>
      <c r="AH15" s="19">
        <v>90</v>
      </c>
      <c r="AI15" s="19">
        <v>0</v>
      </c>
      <c r="AJ15" s="19">
        <v>0</v>
      </c>
      <c r="AK15" s="18">
        <v>475</v>
      </c>
      <c r="AL15" s="18"/>
    </row>
    <row r="16" spans="1:38">
      <c r="A16" s="10" t="s">
        <v>49</v>
      </c>
      <c r="B16" s="10" t="s">
        <v>50</v>
      </c>
      <c r="C16" s="16">
        <v>2008</v>
      </c>
      <c r="D16" s="10" t="s">
        <v>33</v>
      </c>
      <c r="E16" s="17">
        <v>40</v>
      </c>
      <c r="F16" s="17">
        <v>0</v>
      </c>
      <c r="G16" s="18">
        <v>0</v>
      </c>
      <c r="H16" s="18">
        <v>0</v>
      </c>
      <c r="I16" s="18">
        <v>0</v>
      </c>
      <c r="J16" s="19">
        <v>0</v>
      </c>
      <c r="K16" s="19">
        <v>0</v>
      </c>
      <c r="L16" s="19">
        <v>0</v>
      </c>
      <c r="M16" s="18">
        <v>60</v>
      </c>
      <c r="N16" s="18">
        <v>0</v>
      </c>
      <c r="O16" s="18">
        <v>0</v>
      </c>
      <c r="P16" s="19">
        <v>45</v>
      </c>
      <c r="Q16" s="19">
        <v>0</v>
      </c>
      <c r="R16" s="19">
        <v>0</v>
      </c>
      <c r="S16" s="18">
        <v>0</v>
      </c>
      <c r="T16" s="18">
        <v>0</v>
      </c>
      <c r="U16" s="18">
        <v>60</v>
      </c>
      <c r="V16" s="19">
        <v>0</v>
      </c>
      <c r="W16" s="19">
        <v>0</v>
      </c>
      <c r="X16" s="19">
        <v>0</v>
      </c>
      <c r="Y16" s="18">
        <v>0</v>
      </c>
      <c r="Z16" s="18">
        <v>0</v>
      </c>
      <c r="AA16" s="18">
        <v>0</v>
      </c>
      <c r="AB16" s="19">
        <v>0</v>
      </c>
      <c r="AC16" s="19">
        <v>0</v>
      </c>
      <c r="AD16" s="19">
        <v>0</v>
      </c>
      <c r="AE16" s="18">
        <v>0</v>
      </c>
      <c r="AF16" s="18">
        <v>0</v>
      </c>
      <c r="AG16" s="18">
        <v>0</v>
      </c>
      <c r="AH16" s="19">
        <v>90</v>
      </c>
      <c r="AI16" s="19">
        <v>0</v>
      </c>
      <c r="AJ16" s="19">
        <v>0</v>
      </c>
      <c r="AK16" s="18">
        <v>295</v>
      </c>
      <c r="AL16" s="18"/>
    </row>
    <row r="18" spans="1:8">
      <c r="A18" s="20" t="s">
        <v>74</v>
      </c>
      <c r="B18" s="20" t="s">
        <v>75</v>
      </c>
      <c r="C18" s="20" t="s">
        <v>76</v>
      </c>
      <c r="D18" s="20" t="s">
        <v>77</v>
      </c>
      <c r="E18" s="20" t="s">
        <v>78</v>
      </c>
      <c r="F18" s="20" t="s">
        <v>79</v>
      </c>
      <c r="G18" s="20" t="s">
        <v>80</v>
      </c>
      <c r="H18" s="21"/>
    </row>
    <row r="19" spans="1:8">
      <c r="A19" s="22" t="s">
        <v>4</v>
      </c>
      <c r="B19" s="23">
        <v>0</v>
      </c>
      <c r="C19" s="23">
        <f>G19/5</f>
        <v>20</v>
      </c>
      <c r="D19" s="23">
        <f>G19/5*2</f>
        <v>40</v>
      </c>
      <c r="E19" s="23">
        <f>G19/5*3</f>
        <v>60</v>
      </c>
      <c r="F19" s="23">
        <f>G19/5*4</f>
        <v>80</v>
      </c>
      <c r="G19" s="24">
        <v>100</v>
      </c>
    </row>
    <row r="20" spans="1:8">
      <c r="A20" s="22" t="s">
        <v>48</v>
      </c>
      <c r="B20" s="23">
        <v>0</v>
      </c>
      <c r="C20" s="23">
        <f>G20/5</f>
        <v>20</v>
      </c>
      <c r="D20" s="23">
        <f>G20/5*2</f>
        <v>40</v>
      </c>
      <c r="E20" s="23">
        <f>G20/5*3</f>
        <v>60</v>
      </c>
      <c r="F20" s="23">
        <f>G20/5*4</f>
        <v>80</v>
      </c>
      <c r="G20" s="24">
        <v>100</v>
      </c>
    </row>
    <row r="22" spans="1:8" ht="75">
      <c r="A22" s="25" t="s">
        <v>81</v>
      </c>
      <c r="B22" s="25" t="s">
        <v>75</v>
      </c>
      <c r="C22" s="25" t="s">
        <v>82</v>
      </c>
      <c r="D22" s="25" t="s">
        <v>83</v>
      </c>
      <c r="E22" s="25" t="s">
        <v>84</v>
      </c>
      <c r="F22" s="25" t="s">
        <v>85</v>
      </c>
      <c r="G22" s="25" t="s">
        <v>86</v>
      </c>
      <c r="H22" s="25" t="s">
        <v>87</v>
      </c>
    </row>
    <row r="23" spans="1:8">
      <c r="A23" s="22" t="s">
        <v>5</v>
      </c>
      <c r="B23" s="23">
        <v>0</v>
      </c>
      <c r="C23" s="23">
        <f>F23/2</f>
        <v>60</v>
      </c>
      <c r="D23" s="23">
        <f>G23/2</f>
        <v>40</v>
      </c>
      <c r="E23" s="23">
        <f>H23/2</f>
        <v>40</v>
      </c>
      <c r="F23" s="23">
        <f>H23*1.5</f>
        <v>120</v>
      </c>
      <c r="G23" s="23">
        <f>H23</f>
        <v>80</v>
      </c>
      <c r="H23" s="24">
        <v>80</v>
      </c>
    </row>
    <row r="24" spans="1:8">
      <c r="A24" s="22" t="s">
        <v>6</v>
      </c>
      <c r="B24" s="23">
        <v>0</v>
      </c>
      <c r="C24" s="23">
        <f t="shared" ref="C24:E32" si="0">F24/2</f>
        <v>75</v>
      </c>
      <c r="D24" s="23">
        <f t="shared" si="0"/>
        <v>50</v>
      </c>
      <c r="E24" s="23">
        <f t="shared" si="0"/>
        <v>50</v>
      </c>
      <c r="F24" s="23">
        <f t="shared" ref="F24:F32" si="1">H24*1.5</f>
        <v>150</v>
      </c>
      <c r="G24" s="23">
        <f t="shared" ref="G24:G32" si="2">H24</f>
        <v>100</v>
      </c>
      <c r="H24" s="24">
        <v>100</v>
      </c>
    </row>
    <row r="25" spans="1:8">
      <c r="A25" s="22" t="s">
        <v>7</v>
      </c>
      <c r="B25" s="23">
        <v>0</v>
      </c>
      <c r="C25" s="23">
        <f t="shared" si="0"/>
        <v>60</v>
      </c>
      <c r="D25" s="23">
        <f t="shared" si="0"/>
        <v>40</v>
      </c>
      <c r="E25" s="23">
        <f t="shared" si="0"/>
        <v>40</v>
      </c>
      <c r="F25" s="23">
        <f t="shared" si="1"/>
        <v>120</v>
      </c>
      <c r="G25" s="23">
        <f t="shared" si="2"/>
        <v>80</v>
      </c>
      <c r="H25" s="24">
        <v>80</v>
      </c>
    </row>
    <row r="26" spans="1:8">
      <c r="A26" s="22" t="s">
        <v>8</v>
      </c>
      <c r="B26" s="23">
        <v>0</v>
      </c>
      <c r="C26" s="23">
        <f t="shared" si="0"/>
        <v>45</v>
      </c>
      <c r="D26" s="23">
        <f t="shared" si="0"/>
        <v>30</v>
      </c>
      <c r="E26" s="23">
        <f t="shared" si="0"/>
        <v>30</v>
      </c>
      <c r="F26" s="23">
        <f t="shared" si="1"/>
        <v>90</v>
      </c>
      <c r="G26" s="23">
        <f t="shared" si="2"/>
        <v>60</v>
      </c>
      <c r="H26" s="24">
        <v>60</v>
      </c>
    </row>
    <row r="27" spans="1:8">
      <c r="A27" s="22" t="s">
        <v>9</v>
      </c>
      <c r="B27" s="23">
        <v>0</v>
      </c>
      <c r="C27" s="23">
        <f t="shared" si="0"/>
        <v>45</v>
      </c>
      <c r="D27" s="23">
        <f t="shared" si="0"/>
        <v>30</v>
      </c>
      <c r="E27" s="23">
        <f t="shared" si="0"/>
        <v>30</v>
      </c>
      <c r="F27" s="23">
        <f t="shared" si="1"/>
        <v>90</v>
      </c>
      <c r="G27" s="23">
        <f t="shared" si="2"/>
        <v>60</v>
      </c>
      <c r="H27" s="24">
        <v>60</v>
      </c>
    </row>
    <row r="28" spans="1:8">
      <c r="A28" s="22" t="s">
        <v>10</v>
      </c>
      <c r="B28" s="23">
        <v>0</v>
      </c>
      <c r="C28" s="23">
        <f t="shared" si="0"/>
        <v>60</v>
      </c>
      <c r="D28" s="23">
        <f t="shared" si="0"/>
        <v>40</v>
      </c>
      <c r="E28" s="23">
        <f t="shared" si="0"/>
        <v>40</v>
      </c>
      <c r="F28" s="23">
        <f t="shared" si="1"/>
        <v>120</v>
      </c>
      <c r="G28" s="23">
        <f t="shared" si="2"/>
        <v>80</v>
      </c>
      <c r="H28" s="24">
        <v>80</v>
      </c>
    </row>
    <row r="29" spans="1:8">
      <c r="A29" s="22" t="s">
        <v>11</v>
      </c>
      <c r="B29" s="23">
        <v>0</v>
      </c>
      <c r="C29" s="23">
        <f t="shared" si="0"/>
        <v>75</v>
      </c>
      <c r="D29" s="23">
        <f t="shared" si="0"/>
        <v>50</v>
      </c>
      <c r="E29" s="23">
        <f t="shared" si="0"/>
        <v>50</v>
      </c>
      <c r="F29" s="23">
        <f t="shared" si="1"/>
        <v>150</v>
      </c>
      <c r="G29" s="23">
        <f t="shared" si="2"/>
        <v>100</v>
      </c>
      <c r="H29" s="24">
        <v>100</v>
      </c>
    </row>
    <row r="30" spans="1:8">
      <c r="A30" s="22" t="s">
        <v>12</v>
      </c>
      <c r="B30" s="23">
        <v>0</v>
      </c>
      <c r="C30" s="23">
        <f t="shared" si="0"/>
        <v>45</v>
      </c>
      <c r="D30" s="23">
        <f t="shared" si="0"/>
        <v>30</v>
      </c>
      <c r="E30" s="23">
        <f t="shared" si="0"/>
        <v>30</v>
      </c>
      <c r="F30" s="23">
        <f t="shared" si="1"/>
        <v>90</v>
      </c>
      <c r="G30" s="23">
        <f t="shared" si="2"/>
        <v>60</v>
      </c>
      <c r="H30" s="24">
        <v>60</v>
      </c>
    </row>
    <row r="31" spans="1:8">
      <c r="A31" s="22" t="s">
        <v>13</v>
      </c>
      <c r="B31" s="23">
        <v>0</v>
      </c>
      <c r="C31" s="23">
        <f t="shared" si="0"/>
        <v>75</v>
      </c>
      <c r="D31" s="23">
        <f t="shared" si="0"/>
        <v>50</v>
      </c>
      <c r="E31" s="23">
        <f t="shared" si="0"/>
        <v>50</v>
      </c>
      <c r="F31" s="23">
        <f t="shared" si="1"/>
        <v>150</v>
      </c>
      <c r="G31" s="23">
        <f t="shared" si="2"/>
        <v>100</v>
      </c>
      <c r="H31" s="24">
        <v>100</v>
      </c>
    </row>
    <row r="32" spans="1:8">
      <c r="A32" s="22" t="s">
        <v>14</v>
      </c>
      <c r="B32" s="23">
        <v>0</v>
      </c>
      <c r="C32" s="23">
        <f t="shared" si="0"/>
        <v>45</v>
      </c>
      <c r="D32" s="23">
        <f t="shared" si="0"/>
        <v>30</v>
      </c>
      <c r="E32" s="23">
        <f t="shared" si="0"/>
        <v>30</v>
      </c>
      <c r="F32" s="23">
        <f t="shared" si="1"/>
        <v>90</v>
      </c>
      <c r="G32" s="23">
        <f t="shared" si="2"/>
        <v>60</v>
      </c>
      <c r="H32" s="24">
        <v>60</v>
      </c>
    </row>
  </sheetData>
  <sortState ref="A2:AK16">
    <sortCondition ref="D6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R45"/>
  <sheetViews>
    <sheetView tabSelected="1" workbookViewId="0">
      <selection activeCell="AZ16" sqref="AZ16"/>
    </sheetView>
  </sheetViews>
  <sheetFormatPr defaultRowHeight="15"/>
  <cols>
    <col min="1" max="1" width="13.28515625" style="15" bestFit="1" customWidth="1"/>
    <col min="2" max="2" width="11.42578125" style="15" bestFit="1" customWidth="1"/>
    <col min="3" max="3" width="5" style="15" bestFit="1" customWidth="1"/>
    <col min="4" max="4" width="4.42578125" style="15" customWidth="1"/>
    <col min="5" max="5" width="4.42578125" style="15" bestFit="1" customWidth="1"/>
    <col min="6" max="7" width="3.7109375" style="15" customWidth="1"/>
    <col min="8" max="8" width="4" style="15" customWidth="1"/>
    <col min="9" max="34" width="3.140625" style="15" bestFit="1" customWidth="1"/>
    <col min="35" max="37" width="4.140625" style="15" bestFit="1" customWidth="1"/>
    <col min="38" max="39" width="4" style="15" bestFit="1" customWidth="1"/>
    <col min="40" max="41" width="3.140625" style="15" bestFit="1" customWidth="1"/>
    <col min="42" max="43" width="4" style="15" bestFit="1" customWidth="1"/>
    <col min="44" max="44" width="3.140625" style="15" bestFit="1" customWidth="1"/>
    <col min="45" max="45" width="4" style="15" bestFit="1" customWidth="1"/>
    <col min="46" max="53" width="3.140625" style="15" bestFit="1" customWidth="1"/>
    <col min="54" max="54" width="4" style="15" bestFit="1" customWidth="1"/>
    <col min="55" max="56" width="3.140625" style="15" bestFit="1" customWidth="1"/>
    <col min="57" max="59" width="4" style="15" bestFit="1" customWidth="1"/>
    <col min="60" max="63" width="3.140625" style="15" bestFit="1" customWidth="1"/>
    <col min="64" max="64" width="4" style="15" bestFit="1" customWidth="1"/>
    <col min="65" max="65" width="3.140625" style="15" bestFit="1" customWidth="1"/>
    <col min="66" max="68" width="4.140625" style="15" bestFit="1" customWidth="1"/>
    <col min="69" max="70" width="6.28515625" style="15" bestFit="1" customWidth="1"/>
    <col min="71" max="71" width="2" style="15" bestFit="1" customWidth="1"/>
    <col min="72" max="16384" width="9.140625" style="15"/>
  </cols>
  <sheetData>
    <row r="1" spans="1:70">
      <c r="A1" s="10" t="s">
        <v>0</v>
      </c>
      <c r="B1" s="10" t="s">
        <v>1</v>
      </c>
      <c r="C1" s="10" t="s">
        <v>2</v>
      </c>
      <c r="D1" s="10" t="s">
        <v>3</v>
      </c>
      <c r="E1" s="11" t="s">
        <v>4</v>
      </c>
      <c r="F1" s="11" t="s">
        <v>48</v>
      </c>
      <c r="G1" s="12" t="s">
        <v>5</v>
      </c>
      <c r="H1" s="12" t="s">
        <v>5</v>
      </c>
      <c r="I1" s="12" t="s">
        <v>5</v>
      </c>
      <c r="J1" s="13" t="s">
        <v>6</v>
      </c>
      <c r="K1" s="13" t="s">
        <v>6</v>
      </c>
      <c r="L1" s="13" t="s">
        <v>6</v>
      </c>
      <c r="M1" s="13" t="s">
        <v>7</v>
      </c>
      <c r="N1" s="13" t="s">
        <v>7</v>
      </c>
      <c r="O1" s="13" t="s">
        <v>7</v>
      </c>
      <c r="P1" s="13" t="s">
        <v>8</v>
      </c>
      <c r="Q1" s="13" t="s">
        <v>8</v>
      </c>
      <c r="R1" s="13" t="s">
        <v>8</v>
      </c>
      <c r="S1" s="13" t="s">
        <v>9</v>
      </c>
      <c r="T1" s="13" t="s">
        <v>9</v>
      </c>
      <c r="U1" s="13" t="s">
        <v>9</v>
      </c>
      <c r="V1" s="13" t="s">
        <v>10</v>
      </c>
      <c r="W1" s="13" t="s">
        <v>10</v>
      </c>
      <c r="X1" s="13" t="s">
        <v>10</v>
      </c>
      <c r="Y1" s="13" t="s">
        <v>11</v>
      </c>
      <c r="Z1" s="13" t="s">
        <v>11</v>
      </c>
      <c r="AA1" s="13" t="s">
        <v>11</v>
      </c>
      <c r="AB1" s="13" t="s">
        <v>12</v>
      </c>
      <c r="AC1" s="13" t="s">
        <v>12</v>
      </c>
      <c r="AD1" s="13" t="s">
        <v>12</v>
      </c>
      <c r="AE1" s="13" t="s">
        <v>13</v>
      </c>
      <c r="AF1" s="13" t="s">
        <v>13</v>
      </c>
      <c r="AG1" s="13" t="s">
        <v>13</v>
      </c>
      <c r="AH1" s="13" t="s">
        <v>14</v>
      </c>
      <c r="AI1" s="13" t="s">
        <v>14</v>
      </c>
      <c r="AJ1" s="13" t="s">
        <v>14</v>
      </c>
      <c r="AK1" s="11" t="s">
        <v>4</v>
      </c>
      <c r="AL1" s="11" t="s">
        <v>48</v>
      </c>
      <c r="AM1" s="12" t="s">
        <v>5</v>
      </c>
      <c r="AN1" s="12" t="s">
        <v>5</v>
      </c>
      <c r="AO1" s="12" t="s">
        <v>5</v>
      </c>
      <c r="AP1" s="13" t="s">
        <v>6</v>
      </c>
      <c r="AQ1" s="13" t="s">
        <v>6</v>
      </c>
      <c r="AR1" s="13" t="s">
        <v>6</v>
      </c>
      <c r="AS1" s="13" t="s">
        <v>7</v>
      </c>
      <c r="AT1" s="13" t="s">
        <v>7</v>
      </c>
      <c r="AU1" s="13" t="s">
        <v>7</v>
      </c>
      <c r="AV1" s="13" t="s">
        <v>8</v>
      </c>
      <c r="AW1" s="13" t="s">
        <v>8</v>
      </c>
      <c r="AX1" s="13" t="s">
        <v>8</v>
      </c>
      <c r="AY1" s="13" t="s">
        <v>9</v>
      </c>
      <c r="AZ1" s="13" t="s">
        <v>9</v>
      </c>
      <c r="BA1" s="13" t="s">
        <v>9</v>
      </c>
      <c r="BB1" s="13" t="s">
        <v>10</v>
      </c>
      <c r="BC1" s="13" t="s">
        <v>10</v>
      </c>
      <c r="BD1" s="13" t="s">
        <v>10</v>
      </c>
      <c r="BE1" s="13" t="s">
        <v>11</v>
      </c>
      <c r="BF1" s="13" t="s">
        <v>11</v>
      </c>
      <c r="BG1" s="13" t="s">
        <v>11</v>
      </c>
      <c r="BH1" s="13" t="s">
        <v>12</v>
      </c>
      <c r="BI1" s="13" t="s">
        <v>12</v>
      </c>
      <c r="BJ1" s="13" t="s">
        <v>12</v>
      </c>
      <c r="BK1" s="13" t="s">
        <v>13</v>
      </c>
      <c r="BL1" s="13" t="s">
        <v>13</v>
      </c>
      <c r="BM1" s="13" t="s">
        <v>13</v>
      </c>
      <c r="BN1" s="13" t="s">
        <v>14</v>
      </c>
      <c r="BO1" s="13" t="s">
        <v>14</v>
      </c>
      <c r="BP1" s="13" t="s">
        <v>14</v>
      </c>
      <c r="BQ1" s="14" t="s">
        <v>15</v>
      </c>
      <c r="BR1" s="14"/>
    </row>
    <row r="2" spans="1:70">
      <c r="A2" s="10" t="s">
        <v>88</v>
      </c>
      <c r="B2" s="10" t="s">
        <v>89</v>
      </c>
      <c r="C2" s="16">
        <v>2006</v>
      </c>
      <c r="D2" s="10" t="s">
        <v>18</v>
      </c>
      <c r="E2" s="26">
        <v>5</v>
      </c>
      <c r="F2" s="26">
        <v>5</v>
      </c>
      <c r="G2" s="27">
        <v>2</v>
      </c>
      <c r="H2" s="27"/>
      <c r="I2" s="27"/>
      <c r="J2" s="28">
        <v>2</v>
      </c>
      <c r="K2" s="28"/>
      <c r="L2" s="28"/>
      <c r="M2" s="27">
        <v>2</v>
      </c>
      <c r="N2" s="27"/>
      <c r="O2" s="27"/>
      <c r="P2" s="28">
        <v>2</v>
      </c>
      <c r="Q2" s="28"/>
      <c r="R2" s="28"/>
      <c r="S2" s="27">
        <v>2</v>
      </c>
      <c r="T2" s="27"/>
      <c r="U2" s="27"/>
      <c r="V2" s="28">
        <v>2</v>
      </c>
      <c r="W2" s="28"/>
      <c r="X2" s="28"/>
      <c r="Y2" s="27">
        <v>2</v>
      </c>
      <c r="Z2" s="27"/>
      <c r="AA2" s="27"/>
      <c r="AB2" s="28">
        <v>2</v>
      </c>
      <c r="AC2" s="28"/>
      <c r="AD2" s="28"/>
      <c r="AE2" s="27"/>
      <c r="AF2" s="27">
        <v>1</v>
      </c>
      <c r="AG2" s="27"/>
      <c r="AH2" s="28">
        <v>2</v>
      </c>
      <c r="AI2" s="28"/>
      <c r="AJ2" s="28"/>
      <c r="AK2" s="17">
        <v>100</v>
      </c>
      <c r="AL2" s="17">
        <v>100</v>
      </c>
      <c r="AM2" s="18">
        <v>120</v>
      </c>
      <c r="AN2" s="18">
        <v>0</v>
      </c>
      <c r="AO2" s="18">
        <v>0</v>
      </c>
      <c r="AP2" s="19">
        <v>150</v>
      </c>
      <c r="AQ2" s="19">
        <v>0</v>
      </c>
      <c r="AR2" s="19">
        <v>0</v>
      </c>
      <c r="AS2" s="18">
        <v>120</v>
      </c>
      <c r="AT2" s="18">
        <v>0</v>
      </c>
      <c r="AU2" s="18">
        <v>0</v>
      </c>
      <c r="AV2" s="19">
        <v>90</v>
      </c>
      <c r="AW2" s="19">
        <v>0</v>
      </c>
      <c r="AX2" s="19">
        <v>0</v>
      </c>
      <c r="AY2" s="18">
        <v>90</v>
      </c>
      <c r="AZ2" s="18">
        <v>0</v>
      </c>
      <c r="BA2" s="18">
        <v>0</v>
      </c>
      <c r="BB2" s="19">
        <v>120</v>
      </c>
      <c r="BC2" s="19">
        <v>0</v>
      </c>
      <c r="BD2" s="19">
        <v>0</v>
      </c>
      <c r="BE2" s="18">
        <v>150</v>
      </c>
      <c r="BF2" s="18">
        <v>0</v>
      </c>
      <c r="BG2" s="18">
        <v>0</v>
      </c>
      <c r="BH2" s="19">
        <v>90</v>
      </c>
      <c r="BI2" s="19">
        <v>0</v>
      </c>
      <c r="BJ2" s="19">
        <v>0</v>
      </c>
      <c r="BK2" s="18">
        <v>0</v>
      </c>
      <c r="BL2" s="18">
        <v>50</v>
      </c>
      <c r="BM2" s="18">
        <v>0</v>
      </c>
      <c r="BN2" s="19">
        <v>90</v>
      </c>
      <c r="BO2" s="19">
        <v>0</v>
      </c>
      <c r="BP2" s="19">
        <v>0</v>
      </c>
      <c r="BQ2" s="18">
        <v>1270</v>
      </c>
      <c r="BR2" s="17">
        <v>1</v>
      </c>
    </row>
    <row r="3" spans="1:70">
      <c r="A3" s="10" t="s">
        <v>90</v>
      </c>
      <c r="B3" s="10" t="s">
        <v>28</v>
      </c>
      <c r="C3" s="16">
        <v>2006</v>
      </c>
      <c r="D3" s="10" t="s">
        <v>18</v>
      </c>
      <c r="E3" s="26">
        <v>5</v>
      </c>
      <c r="F3" s="26">
        <v>5</v>
      </c>
      <c r="G3" s="27">
        <v>2</v>
      </c>
      <c r="H3" s="27"/>
      <c r="I3" s="27"/>
      <c r="J3" s="28">
        <v>1</v>
      </c>
      <c r="K3" s="28"/>
      <c r="L3" s="28"/>
      <c r="M3" s="27">
        <v>2</v>
      </c>
      <c r="N3" s="27"/>
      <c r="O3" s="27"/>
      <c r="P3" s="28">
        <v>2</v>
      </c>
      <c r="Q3" s="28"/>
      <c r="R3" s="28"/>
      <c r="S3" s="27">
        <v>2</v>
      </c>
      <c r="T3" s="27"/>
      <c r="U3" s="27"/>
      <c r="V3" s="28">
        <v>2</v>
      </c>
      <c r="W3" s="28"/>
      <c r="X3" s="28"/>
      <c r="Y3" s="27">
        <v>2</v>
      </c>
      <c r="Z3" s="27"/>
      <c r="AA3" s="27"/>
      <c r="AB3" s="28">
        <v>2</v>
      </c>
      <c r="AC3" s="28"/>
      <c r="AD3" s="28"/>
      <c r="AE3" s="27">
        <v>1</v>
      </c>
      <c r="AF3" s="27"/>
      <c r="AG3" s="27"/>
      <c r="AH3" s="28">
        <v>2</v>
      </c>
      <c r="AI3" s="28"/>
      <c r="AJ3" s="28"/>
      <c r="AK3" s="17">
        <v>100</v>
      </c>
      <c r="AL3" s="17">
        <v>100</v>
      </c>
      <c r="AM3" s="18">
        <v>120</v>
      </c>
      <c r="AN3" s="18">
        <v>0</v>
      </c>
      <c r="AO3" s="18">
        <v>0</v>
      </c>
      <c r="AP3" s="19">
        <v>75</v>
      </c>
      <c r="AQ3" s="19">
        <v>0</v>
      </c>
      <c r="AR3" s="19">
        <v>0</v>
      </c>
      <c r="AS3" s="18">
        <v>120</v>
      </c>
      <c r="AT3" s="18">
        <v>0</v>
      </c>
      <c r="AU3" s="18">
        <v>0</v>
      </c>
      <c r="AV3" s="19">
        <v>90</v>
      </c>
      <c r="AW3" s="19">
        <v>0</v>
      </c>
      <c r="AX3" s="19">
        <v>0</v>
      </c>
      <c r="AY3" s="18">
        <v>90</v>
      </c>
      <c r="AZ3" s="18">
        <v>0</v>
      </c>
      <c r="BA3" s="18">
        <v>0</v>
      </c>
      <c r="BB3" s="19">
        <v>120</v>
      </c>
      <c r="BC3" s="19">
        <v>0</v>
      </c>
      <c r="BD3" s="19">
        <v>0</v>
      </c>
      <c r="BE3" s="18">
        <v>150</v>
      </c>
      <c r="BF3" s="18">
        <v>0</v>
      </c>
      <c r="BG3" s="18">
        <v>0</v>
      </c>
      <c r="BH3" s="19">
        <v>90</v>
      </c>
      <c r="BI3" s="19">
        <v>0</v>
      </c>
      <c r="BJ3" s="19">
        <v>0</v>
      </c>
      <c r="BK3" s="18">
        <v>75</v>
      </c>
      <c r="BL3" s="18">
        <v>0</v>
      </c>
      <c r="BM3" s="18">
        <v>0</v>
      </c>
      <c r="BN3" s="19">
        <v>90</v>
      </c>
      <c r="BO3" s="19">
        <v>0</v>
      </c>
      <c r="BP3" s="19">
        <v>0</v>
      </c>
      <c r="BQ3" s="18">
        <v>1220</v>
      </c>
      <c r="BR3" s="17">
        <v>2</v>
      </c>
    </row>
    <row r="4" spans="1:70">
      <c r="A4" s="10" t="s">
        <v>91</v>
      </c>
      <c r="B4" s="10" t="s">
        <v>92</v>
      </c>
      <c r="C4" s="16">
        <v>2005</v>
      </c>
      <c r="D4" s="10" t="s">
        <v>18</v>
      </c>
      <c r="E4" s="26">
        <v>5</v>
      </c>
      <c r="F4" s="26">
        <v>5</v>
      </c>
      <c r="G4" s="27">
        <v>2</v>
      </c>
      <c r="H4" s="27"/>
      <c r="I4" s="27"/>
      <c r="J4" s="28"/>
      <c r="K4" s="28"/>
      <c r="L4" s="28"/>
      <c r="M4" s="27">
        <v>2</v>
      </c>
      <c r="N4" s="27"/>
      <c r="O4" s="27"/>
      <c r="P4" s="28">
        <v>2</v>
      </c>
      <c r="Q4" s="28"/>
      <c r="R4" s="28"/>
      <c r="S4" s="27">
        <v>2</v>
      </c>
      <c r="T4" s="27"/>
      <c r="U4" s="27"/>
      <c r="V4" s="28">
        <v>2</v>
      </c>
      <c r="W4" s="28"/>
      <c r="X4" s="28"/>
      <c r="Y4" s="27">
        <v>2</v>
      </c>
      <c r="Z4" s="27"/>
      <c r="AA4" s="27"/>
      <c r="AB4" s="28">
        <v>2</v>
      </c>
      <c r="AC4" s="28"/>
      <c r="AD4" s="28"/>
      <c r="AE4" s="27"/>
      <c r="AF4" s="27">
        <v>2</v>
      </c>
      <c r="AG4" s="27"/>
      <c r="AH4" s="28">
        <v>2</v>
      </c>
      <c r="AI4" s="28"/>
      <c r="AJ4" s="28"/>
      <c r="AK4" s="17">
        <v>100</v>
      </c>
      <c r="AL4" s="17">
        <v>100</v>
      </c>
      <c r="AM4" s="18">
        <v>120</v>
      </c>
      <c r="AN4" s="18">
        <v>0</v>
      </c>
      <c r="AO4" s="18">
        <v>0</v>
      </c>
      <c r="AP4" s="19">
        <v>0</v>
      </c>
      <c r="AQ4" s="19">
        <v>0</v>
      </c>
      <c r="AR4" s="19">
        <v>0</v>
      </c>
      <c r="AS4" s="18">
        <v>120</v>
      </c>
      <c r="AT4" s="18">
        <v>0</v>
      </c>
      <c r="AU4" s="18">
        <v>0</v>
      </c>
      <c r="AV4" s="19">
        <v>90</v>
      </c>
      <c r="AW4" s="19">
        <v>0</v>
      </c>
      <c r="AX4" s="19">
        <v>0</v>
      </c>
      <c r="AY4" s="18">
        <v>90</v>
      </c>
      <c r="AZ4" s="18">
        <v>0</v>
      </c>
      <c r="BA4" s="18">
        <v>0</v>
      </c>
      <c r="BB4" s="19">
        <v>120</v>
      </c>
      <c r="BC4" s="19">
        <v>0</v>
      </c>
      <c r="BD4" s="19">
        <v>0</v>
      </c>
      <c r="BE4" s="18">
        <v>150</v>
      </c>
      <c r="BF4" s="18">
        <v>0</v>
      </c>
      <c r="BG4" s="18">
        <v>0</v>
      </c>
      <c r="BH4" s="19">
        <v>90</v>
      </c>
      <c r="BI4" s="19">
        <v>0</v>
      </c>
      <c r="BJ4" s="19">
        <v>0</v>
      </c>
      <c r="BK4" s="18">
        <v>0</v>
      </c>
      <c r="BL4" s="18">
        <v>100</v>
      </c>
      <c r="BM4" s="18">
        <v>0</v>
      </c>
      <c r="BN4" s="19">
        <v>90</v>
      </c>
      <c r="BO4" s="19">
        <v>0</v>
      </c>
      <c r="BP4" s="19">
        <v>0</v>
      </c>
      <c r="BQ4" s="18">
        <v>1170</v>
      </c>
      <c r="BR4" s="17">
        <v>3</v>
      </c>
    </row>
    <row r="5" spans="1:70">
      <c r="A5" s="10" t="s">
        <v>93</v>
      </c>
      <c r="B5" s="10" t="s">
        <v>94</v>
      </c>
      <c r="C5" s="16">
        <v>2005</v>
      </c>
      <c r="D5" s="10" t="s">
        <v>18</v>
      </c>
      <c r="E5" s="26">
        <v>5</v>
      </c>
      <c r="F5" s="26">
        <v>5</v>
      </c>
      <c r="G5" s="27">
        <v>2</v>
      </c>
      <c r="H5" s="27"/>
      <c r="I5" s="27"/>
      <c r="J5" s="28"/>
      <c r="K5" s="28">
        <v>2</v>
      </c>
      <c r="L5" s="28"/>
      <c r="M5" s="27">
        <v>2</v>
      </c>
      <c r="N5" s="27"/>
      <c r="O5" s="27"/>
      <c r="P5" s="28">
        <v>2</v>
      </c>
      <c r="Q5" s="28"/>
      <c r="R5" s="28"/>
      <c r="S5" s="27">
        <v>2</v>
      </c>
      <c r="T5" s="27"/>
      <c r="U5" s="27"/>
      <c r="V5" s="28">
        <v>2</v>
      </c>
      <c r="W5" s="28"/>
      <c r="X5" s="28"/>
      <c r="Y5" s="27"/>
      <c r="Z5" s="27">
        <v>2</v>
      </c>
      <c r="AA5" s="27"/>
      <c r="AB5" s="28">
        <v>2</v>
      </c>
      <c r="AC5" s="28"/>
      <c r="AD5" s="28"/>
      <c r="AE5" s="27"/>
      <c r="AF5" s="27"/>
      <c r="AG5" s="27"/>
      <c r="AH5" s="28">
        <v>2</v>
      </c>
      <c r="AI5" s="28"/>
      <c r="AJ5" s="28"/>
      <c r="AK5" s="17">
        <v>100</v>
      </c>
      <c r="AL5" s="17">
        <v>100</v>
      </c>
      <c r="AM5" s="18">
        <v>120</v>
      </c>
      <c r="AN5" s="18">
        <v>0</v>
      </c>
      <c r="AO5" s="18">
        <v>0</v>
      </c>
      <c r="AP5" s="19">
        <v>0</v>
      </c>
      <c r="AQ5" s="19">
        <v>100</v>
      </c>
      <c r="AR5" s="19">
        <v>0</v>
      </c>
      <c r="AS5" s="18">
        <v>120</v>
      </c>
      <c r="AT5" s="18">
        <v>0</v>
      </c>
      <c r="AU5" s="18">
        <v>0</v>
      </c>
      <c r="AV5" s="19">
        <v>90</v>
      </c>
      <c r="AW5" s="19">
        <v>0</v>
      </c>
      <c r="AX5" s="19">
        <v>0</v>
      </c>
      <c r="AY5" s="18">
        <v>90</v>
      </c>
      <c r="AZ5" s="18">
        <v>0</v>
      </c>
      <c r="BA5" s="18">
        <v>0</v>
      </c>
      <c r="BB5" s="19">
        <v>120</v>
      </c>
      <c r="BC5" s="19">
        <v>0</v>
      </c>
      <c r="BD5" s="19">
        <v>0</v>
      </c>
      <c r="BE5" s="18">
        <v>0</v>
      </c>
      <c r="BF5" s="18">
        <v>100</v>
      </c>
      <c r="BG5" s="18">
        <v>0</v>
      </c>
      <c r="BH5" s="19">
        <v>90</v>
      </c>
      <c r="BI5" s="19">
        <v>0</v>
      </c>
      <c r="BJ5" s="19">
        <v>0</v>
      </c>
      <c r="BK5" s="18">
        <v>0</v>
      </c>
      <c r="BL5" s="18">
        <v>0</v>
      </c>
      <c r="BM5" s="18">
        <v>0</v>
      </c>
      <c r="BN5" s="19">
        <v>90</v>
      </c>
      <c r="BO5" s="19">
        <v>0</v>
      </c>
      <c r="BP5" s="19">
        <v>0</v>
      </c>
      <c r="BQ5" s="18">
        <v>1120</v>
      </c>
      <c r="BR5" s="18"/>
    </row>
    <row r="6" spans="1:70">
      <c r="A6" s="10" t="s">
        <v>95</v>
      </c>
      <c r="B6" s="10" t="s">
        <v>96</v>
      </c>
      <c r="C6" s="16">
        <v>2006</v>
      </c>
      <c r="D6" s="10" t="s">
        <v>18</v>
      </c>
      <c r="E6" s="26">
        <v>5</v>
      </c>
      <c r="F6" s="26">
        <v>4</v>
      </c>
      <c r="G6" s="27">
        <v>2</v>
      </c>
      <c r="H6" s="27"/>
      <c r="I6" s="27"/>
      <c r="J6" s="28"/>
      <c r="K6" s="28"/>
      <c r="L6" s="28">
        <v>1</v>
      </c>
      <c r="M6" s="27">
        <v>2</v>
      </c>
      <c r="N6" s="27"/>
      <c r="O6" s="27"/>
      <c r="P6" s="28">
        <v>2</v>
      </c>
      <c r="Q6" s="28"/>
      <c r="R6" s="28"/>
      <c r="S6" s="27"/>
      <c r="T6" s="27">
        <v>2</v>
      </c>
      <c r="U6" s="27"/>
      <c r="V6" s="28">
        <v>2</v>
      </c>
      <c r="W6" s="28"/>
      <c r="X6" s="28"/>
      <c r="Y6" s="27"/>
      <c r="Z6" s="27"/>
      <c r="AA6" s="27">
        <v>2</v>
      </c>
      <c r="AB6" s="28">
        <v>2</v>
      </c>
      <c r="AC6" s="28"/>
      <c r="AD6" s="28"/>
      <c r="AE6" s="27"/>
      <c r="AF6" s="27"/>
      <c r="AG6" s="27"/>
      <c r="AH6" s="28">
        <v>2</v>
      </c>
      <c r="AI6" s="28"/>
      <c r="AJ6" s="28"/>
      <c r="AK6" s="17">
        <v>100</v>
      </c>
      <c r="AL6" s="17">
        <v>80</v>
      </c>
      <c r="AM6" s="18">
        <v>120</v>
      </c>
      <c r="AN6" s="18">
        <v>0</v>
      </c>
      <c r="AO6" s="18">
        <v>0</v>
      </c>
      <c r="AP6" s="19">
        <v>0</v>
      </c>
      <c r="AQ6" s="19">
        <v>0</v>
      </c>
      <c r="AR6" s="19">
        <v>50</v>
      </c>
      <c r="AS6" s="18">
        <v>120</v>
      </c>
      <c r="AT6" s="18">
        <v>0</v>
      </c>
      <c r="AU6" s="18">
        <v>0</v>
      </c>
      <c r="AV6" s="19">
        <v>90</v>
      </c>
      <c r="AW6" s="19">
        <v>0</v>
      </c>
      <c r="AX6" s="19">
        <v>0</v>
      </c>
      <c r="AY6" s="18">
        <v>0</v>
      </c>
      <c r="AZ6" s="18">
        <v>60</v>
      </c>
      <c r="BA6" s="18">
        <v>0</v>
      </c>
      <c r="BB6" s="19">
        <v>120</v>
      </c>
      <c r="BC6" s="19">
        <v>0</v>
      </c>
      <c r="BD6" s="19">
        <v>0</v>
      </c>
      <c r="BE6" s="18">
        <v>0</v>
      </c>
      <c r="BF6" s="18">
        <v>0</v>
      </c>
      <c r="BG6" s="18">
        <v>100</v>
      </c>
      <c r="BH6" s="19">
        <v>90</v>
      </c>
      <c r="BI6" s="19">
        <v>0</v>
      </c>
      <c r="BJ6" s="19">
        <v>0</v>
      </c>
      <c r="BK6" s="18">
        <v>0</v>
      </c>
      <c r="BL6" s="18">
        <v>0</v>
      </c>
      <c r="BM6" s="18">
        <v>0</v>
      </c>
      <c r="BN6" s="19">
        <v>90</v>
      </c>
      <c r="BO6" s="19">
        <v>0</v>
      </c>
      <c r="BP6" s="19">
        <v>0</v>
      </c>
      <c r="BQ6" s="18">
        <v>1020</v>
      </c>
      <c r="BR6" s="18"/>
    </row>
    <row r="7" spans="1:70">
      <c r="A7" s="10" t="s">
        <v>97</v>
      </c>
      <c r="B7" s="10" t="s">
        <v>98</v>
      </c>
      <c r="C7" s="16">
        <v>2005</v>
      </c>
      <c r="D7" s="10" t="s">
        <v>18</v>
      </c>
      <c r="E7" s="26">
        <v>4</v>
      </c>
      <c r="F7" s="26">
        <v>4</v>
      </c>
      <c r="G7" s="27">
        <v>2</v>
      </c>
      <c r="H7" s="27"/>
      <c r="I7" s="27"/>
      <c r="J7" s="28"/>
      <c r="K7" s="28"/>
      <c r="L7" s="28"/>
      <c r="M7" s="27">
        <v>2</v>
      </c>
      <c r="N7" s="27"/>
      <c r="O7" s="27"/>
      <c r="P7" s="28">
        <v>2</v>
      </c>
      <c r="Q7" s="28"/>
      <c r="R7" s="28"/>
      <c r="S7" s="27">
        <v>2</v>
      </c>
      <c r="T7" s="27"/>
      <c r="U7" s="27"/>
      <c r="V7" s="28"/>
      <c r="W7" s="28"/>
      <c r="X7" s="28"/>
      <c r="Y7" s="27"/>
      <c r="Z7" s="27"/>
      <c r="AA7" s="27"/>
      <c r="AB7" s="28">
        <v>2</v>
      </c>
      <c r="AC7" s="28"/>
      <c r="AD7" s="28"/>
      <c r="AE7" s="27"/>
      <c r="AF7" s="27"/>
      <c r="AG7" s="27"/>
      <c r="AH7" s="28">
        <v>2</v>
      </c>
      <c r="AI7" s="28"/>
      <c r="AJ7" s="28"/>
      <c r="AK7" s="17">
        <v>80</v>
      </c>
      <c r="AL7" s="17">
        <v>80</v>
      </c>
      <c r="AM7" s="18">
        <v>120</v>
      </c>
      <c r="AN7" s="18">
        <v>0</v>
      </c>
      <c r="AO7" s="18">
        <v>0</v>
      </c>
      <c r="AP7" s="19">
        <v>0</v>
      </c>
      <c r="AQ7" s="19">
        <v>0</v>
      </c>
      <c r="AR7" s="19">
        <v>0</v>
      </c>
      <c r="AS7" s="18">
        <v>120</v>
      </c>
      <c r="AT7" s="18">
        <v>0</v>
      </c>
      <c r="AU7" s="18">
        <v>0</v>
      </c>
      <c r="AV7" s="19">
        <v>90</v>
      </c>
      <c r="AW7" s="19">
        <v>0</v>
      </c>
      <c r="AX7" s="19">
        <v>0</v>
      </c>
      <c r="AY7" s="18">
        <v>90</v>
      </c>
      <c r="AZ7" s="18">
        <v>0</v>
      </c>
      <c r="BA7" s="18">
        <v>0</v>
      </c>
      <c r="BB7" s="19">
        <v>0</v>
      </c>
      <c r="BC7" s="19">
        <v>0</v>
      </c>
      <c r="BD7" s="19">
        <v>0</v>
      </c>
      <c r="BE7" s="18">
        <v>0</v>
      </c>
      <c r="BF7" s="18">
        <v>0</v>
      </c>
      <c r="BG7" s="18">
        <v>0</v>
      </c>
      <c r="BH7" s="19">
        <v>90</v>
      </c>
      <c r="BI7" s="19">
        <v>0</v>
      </c>
      <c r="BJ7" s="19">
        <v>0</v>
      </c>
      <c r="BK7" s="18">
        <v>0</v>
      </c>
      <c r="BL7" s="18">
        <v>0</v>
      </c>
      <c r="BM7" s="18">
        <v>0</v>
      </c>
      <c r="BN7" s="19">
        <v>90</v>
      </c>
      <c r="BO7" s="19">
        <v>0</v>
      </c>
      <c r="BP7" s="19">
        <v>0</v>
      </c>
      <c r="BQ7" s="18">
        <v>760</v>
      </c>
      <c r="BR7" s="18"/>
    </row>
    <row r="8" spans="1:70">
      <c r="A8" s="10" t="s">
        <v>99</v>
      </c>
      <c r="B8" s="10" t="s">
        <v>100</v>
      </c>
      <c r="C8" s="16">
        <v>2004</v>
      </c>
      <c r="D8" s="10" t="s">
        <v>18</v>
      </c>
      <c r="E8" s="26">
        <v>4</v>
      </c>
      <c r="F8" s="26">
        <v>4</v>
      </c>
      <c r="G8" s="27"/>
      <c r="H8" s="27"/>
      <c r="I8" s="27">
        <v>1</v>
      </c>
      <c r="J8" s="28"/>
      <c r="K8" s="28"/>
      <c r="L8" s="28"/>
      <c r="M8" s="27">
        <v>2</v>
      </c>
      <c r="N8" s="27"/>
      <c r="O8" s="27"/>
      <c r="P8" s="28">
        <v>2</v>
      </c>
      <c r="Q8" s="28"/>
      <c r="R8" s="28"/>
      <c r="S8" s="27">
        <v>2</v>
      </c>
      <c r="T8" s="27"/>
      <c r="U8" s="27"/>
      <c r="V8" s="28"/>
      <c r="W8" s="28"/>
      <c r="X8" s="28"/>
      <c r="Y8" s="27">
        <v>1</v>
      </c>
      <c r="Z8" s="27"/>
      <c r="AA8" s="27"/>
      <c r="AB8" s="28">
        <v>2</v>
      </c>
      <c r="AC8" s="28"/>
      <c r="AD8" s="28"/>
      <c r="AE8" s="27"/>
      <c r="AF8" s="27"/>
      <c r="AG8" s="27"/>
      <c r="AH8" s="28">
        <v>2</v>
      </c>
      <c r="AI8" s="28"/>
      <c r="AJ8" s="28"/>
      <c r="AK8" s="17">
        <v>80</v>
      </c>
      <c r="AL8" s="17">
        <v>80</v>
      </c>
      <c r="AM8" s="18">
        <v>0</v>
      </c>
      <c r="AN8" s="18">
        <v>0</v>
      </c>
      <c r="AO8" s="18">
        <v>40</v>
      </c>
      <c r="AP8" s="19">
        <v>0</v>
      </c>
      <c r="AQ8" s="19">
        <v>0</v>
      </c>
      <c r="AR8" s="19">
        <v>0</v>
      </c>
      <c r="AS8" s="18">
        <v>120</v>
      </c>
      <c r="AT8" s="18">
        <v>0</v>
      </c>
      <c r="AU8" s="18">
        <v>0</v>
      </c>
      <c r="AV8" s="19">
        <v>90</v>
      </c>
      <c r="AW8" s="19">
        <v>0</v>
      </c>
      <c r="AX8" s="19">
        <v>0</v>
      </c>
      <c r="AY8" s="18">
        <v>90</v>
      </c>
      <c r="AZ8" s="18">
        <v>0</v>
      </c>
      <c r="BA8" s="18">
        <v>0</v>
      </c>
      <c r="BB8" s="19">
        <v>0</v>
      </c>
      <c r="BC8" s="19">
        <v>0</v>
      </c>
      <c r="BD8" s="19">
        <v>0</v>
      </c>
      <c r="BE8" s="18">
        <v>75</v>
      </c>
      <c r="BF8" s="18">
        <v>0</v>
      </c>
      <c r="BG8" s="18">
        <v>0</v>
      </c>
      <c r="BH8" s="19">
        <v>90</v>
      </c>
      <c r="BI8" s="19">
        <v>0</v>
      </c>
      <c r="BJ8" s="19">
        <v>0</v>
      </c>
      <c r="BK8" s="18">
        <v>0</v>
      </c>
      <c r="BL8" s="18">
        <v>0</v>
      </c>
      <c r="BM8" s="18">
        <v>0</v>
      </c>
      <c r="BN8" s="19">
        <v>90</v>
      </c>
      <c r="BO8" s="19">
        <v>0</v>
      </c>
      <c r="BP8" s="19">
        <v>0</v>
      </c>
      <c r="BQ8" s="18">
        <v>755</v>
      </c>
      <c r="BR8" s="18"/>
    </row>
    <row r="9" spans="1:70">
      <c r="A9" s="10" t="s">
        <v>101</v>
      </c>
      <c r="B9" s="10" t="s">
        <v>73</v>
      </c>
      <c r="C9" s="16">
        <v>2005</v>
      </c>
      <c r="D9" s="10" t="s">
        <v>18</v>
      </c>
      <c r="E9" s="26">
        <v>2</v>
      </c>
      <c r="F9" s="26">
        <v>3</v>
      </c>
      <c r="G9" s="27"/>
      <c r="H9" s="27"/>
      <c r="I9" s="27"/>
      <c r="J9" s="28"/>
      <c r="K9" s="28"/>
      <c r="L9" s="28"/>
      <c r="M9" s="27">
        <v>2</v>
      </c>
      <c r="N9" s="27"/>
      <c r="O9" s="27"/>
      <c r="P9" s="28">
        <v>2</v>
      </c>
      <c r="Q9" s="28"/>
      <c r="R9" s="28"/>
      <c r="S9" s="27">
        <v>2</v>
      </c>
      <c r="T9" s="27"/>
      <c r="U9" s="27"/>
      <c r="V9" s="28"/>
      <c r="W9" s="28"/>
      <c r="X9" s="28"/>
      <c r="Y9" s="27"/>
      <c r="Z9" s="27"/>
      <c r="AA9" s="27"/>
      <c r="AB9" s="28">
        <v>2</v>
      </c>
      <c r="AC9" s="28"/>
      <c r="AD9" s="28"/>
      <c r="AE9" s="27"/>
      <c r="AF9" s="27"/>
      <c r="AG9" s="27"/>
      <c r="AH9" s="28">
        <v>2</v>
      </c>
      <c r="AI9" s="28"/>
      <c r="AJ9" s="28"/>
      <c r="AK9" s="17">
        <v>40</v>
      </c>
      <c r="AL9" s="17">
        <v>60</v>
      </c>
      <c r="AM9" s="18">
        <v>0</v>
      </c>
      <c r="AN9" s="18">
        <v>0</v>
      </c>
      <c r="AO9" s="18">
        <v>0</v>
      </c>
      <c r="AP9" s="19">
        <v>0</v>
      </c>
      <c r="AQ9" s="19">
        <v>0</v>
      </c>
      <c r="AR9" s="19">
        <v>0</v>
      </c>
      <c r="AS9" s="18">
        <v>120</v>
      </c>
      <c r="AT9" s="18">
        <v>0</v>
      </c>
      <c r="AU9" s="18">
        <v>0</v>
      </c>
      <c r="AV9" s="19">
        <v>90</v>
      </c>
      <c r="AW9" s="19">
        <v>0</v>
      </c>
      <c r="AX9" s="19">
        <v>0</v>
      </c>
      <c r="AY9" s="18">
        <v>90</v>
      </c>
      <c r="AZ9" s="18">
        <v>0</v>
      </c>
      <c r="BA9" s="18">
        <v>0</v>
      </c>
      <c r="BB9" s="19">
        <v>0</v>
      </c>
      <c r="BC9" s="19">
        <v>0</v>
      </c>
      <c r="BD9" s="19">
        <v>0</v>
      </c>
      <c r="BE9" s="18">
        <v>0</v>
      </c>
      <c r="BF9" s="18">
        <v>0</v>
      </c>
      <c r="BG9" s="18">
        <v>0</v>
      </c>
      <c r="BH9" s="19">
        <v>90</v>
      </c>
      <c r="BI9" s="19">
        <v>0</v>
      </c>
      <c r="BJ9" s="19">
        <v>0</v>
      </c>
      <c r="BK9" s="18">
        <v>0</v>
      </c>
      <c r="BL9" s="18">
        <v>0</v>
      </c>
      <c r="BM9" s="18">
        <v>0</v>
      </c>
      <c r="BN9" s="19">
        <v>90</v>
      </c>
      <c r="BO9" s="19">
        <v>0</v>
      </c>
      <c r="BP9" s="19">
        <v>0</v>
      </c>
      <c r="BQ9" s="18">
        <v>580</v>
      </c>
      <c r="BR9" s="18"/>
    </row>
    <row r="10" spans="1:70">
      <c r="A10" s="10" t="s">
        <v>16</v>
      </c>
      <c r="B10" s="10" t="s">
        <v>102</v>
      </c>
      <c r="C10" s="16">
        <v>2006</v>
      </c>
      <c r="D10" s="10" t="s">
        <v>18</v>
      </c>
      <c r="E10" s="26">
        <v>2</v>
      </c>
      <c r="F10" s="26">
        <v>3</v>
      </c>
      <c r="G10" s="27"/>
      <c r="H10" s="27"/>
      <c r="I10" s="27"/>
      <c r="J10" s="28"/>
      <c r="K10" s="28"/>
      <c r="L10" s="28"/>
      <c r="M10" s="27">
        <v>2</v>
      </c>
      <c r="N10" s="27"/>
      <c r="O10" s="27"/>
      <c r="P10" s="28">
        <v>2</v>
      </c>
      <c r="Q10" s="28"/>
      <c r="R10" s="28"/>
      <c r="S10" s="27">
        <v>2</v>
      </c>
      <c r="T10" s="27"/>
      <c r="U10" s="27"/>
      <c r="V10" s="28"/>
      <c r="W10" s="28"/>
      <c r="X10" s="28"/>
      <c r="Y10" s="27"/>
      <c r="Z10" s="27"/>
      <c r="AA10" s="27"/>
      <c r="AB10" s="28">
        <v>2</v>
      </c>
      <c r="AC10" s="28"/>
      <c r="AD10" s="28"/>
      <c r="AE10" s="27"/>
      <c r="AF10" s="27"/>
      <c r="AG10" s="27"/>
      <c r="AH10" s="28">
        <v>2</v>
      </c>
      <c r="AI10" s="28"/>
      <c r="AJ10" s="28"/>
      <c r="AK10" s="17">
        <v>40</v>
      </c>
      <c r="AL10" s="17">
        <v>60</v>
      </c>
      <c r="AM10" s="18">
        <v>0</v>
      </c>
      <c r="AN10" s="18">
        <v>0</v>
      </c>
      <c r="AO10" s="18">
        <v>0</v>
      </c>
      <c r="AP10" s="19">
        <v>0</v>
      </c>
      <c r="AQ10" s="19">
        <v>0</v>
      </c>
      <c r="AR10" s="19">
        <v>0</v>
      </c>
      <c r="AS10" s="18">
        <v>120</v>
      </c>
      <c r="AT10" s="18">
        <v>0</v>
      </c>
      <c r="AU10" s="18">
        <v>0</v>
      </c>
      <c r="AV10" s="19">
        <v>90</v>
      </c>
      <c r="AW10" s="19">
        <v>0</v>
      </c>
      <c r="AX10" s="19">
        <v>0</v>
      </c>
      <c r="AY10" s="18">
        <v>90</v>
      </c>
      <c r="AZ10" s="18">
        <v>0</v>
      </c>
      <c r="BA10" s="18">
        <v>0</v>
      </c>
      <c r="BB10" s="19">
        <v>0</v>
      </c>
      <c r="BC10" s="19">
        <v>0</v>
      </c>
      <c r="BD10" s="19">
        <v>0</v>
      </c>
      <c r="BE10" s="18">
        <v>0</v>
      </c>
      <c r="BF10" s="18">
        <v>0</v>
      </c>
      <c r="BG10" s="18">
        <v>0</v>
      </c>
      <c r="BH10" s="19">
        <v>90</v>
      </c>
      <c r="BI10" s="19">
        <v>0</v>
      </c>
      <c r="BJ10" s="19">
        <v>0</v>
      </c>
      <c r="BK10" s="18">
        <v>0</v>
      </c>
      <c r="BL10" s="18">
        <v>0</v>
      </c>
      <c r="BM10" s="18">
        <v>0</v>
      </c>
      <c r="BN10" s="19">
        <v>90</v>
      </c>
      <c r="BO10" s="19">
        <v>0</v>
      </c>
      <c r="BP10" s="19">
        <v>0</v>
      </c>
      <c r="BQ10" s="18">
        <v>580</v>
      </c>
      <c r="BR10" s="18"/>
    </row>
    <row r="11" spans="1:70">
      <c r="A11" s="10" t="s">
        <v>103</v>
      </c>
      <c r="B11" s="10" t="s">
        <v>104</v>
      </c>
      <c r="C11" s="16">
        <v>2005</v>
      </c>
      <c r="D11" s="10" t="s">
        <v>18</v>
      </c>
      <c r="E11" s="26">
        <v>2</v>
      </c>
      <c r="F11" s="26">
        <v>3</v>
      </c>
      <c r="G11" s="27"/>
      <c r="H11" s="27"/>
      <c r="I11" s="27"/>
      <c r="J11" s="28"/>
      <c r="K11" s="28"/>
      <c r="L11" s="28"/>
      <c r="M11" s="27">
        <v>2</v>
      </c>
      <c r="N11" s="27"/>
      <c r="O11" s="27"/>
      <c r="P11" s="28">
        <v>2</v>
      </c>
      <c r="Q11" s="28"/>
      <c r="R11" s="28"/>
      <c r="S11" s="27"/>
      <c r="T11" s="27"/>
      <c r="U11" s="27">
        <v>2</v>
      </c>
      <c r="V11" s="28"/>
      <c r="W11" s="28"/>
      <c r="X11" s="28"/>
      <c r="Y11" s="27"/>
      <c r="Z11" s="27"/>
      <c r="AA11" s="27"/>
      <c r="AB11" s="28">
        <v>2</v>
      </c>
      <c r="AC11" s="28"/>
      <c r="AD11" s="28"/>
      <c r="AE11" s="27"/>
      <c r="AF11" s="27"/>
      <c r="AG11" s="27"/>
      <c r="AH11" s="28">
        <v>2</v>
      </c>
      <c r="AI11" s="28"/>
      <c r="AJ11" s="28"/>
      <c r="AK11" s="17">
        <v>40</v>
      </c>
      <c r="AL11" s="17">
        <v>60</v>
      </c>
      <c r="AM11" s="18">
        <v>0</v>
      </c>
      <c r="AN11" s="18">
        <v>0</v>
      </c>
      <c r="AO11" s="18">
        <v>0</v>
      </c>
      <c r="AP11" s="19">
        <v>0</v>
      </c>
      <c r="AQ11" s="19">
        <v>0</v>
      </c>
      <c r="AR11" s="19">
        <v>0</v>
      </c>
      <c r="AS11" s="18">
        <v>120</v>
      </c>
      <c r="AT11" s="18">
        <v>0</v>
      </c>
      <c r="AU11" s="18">
        <v>0</v>
      </c>
      <c r="AV11" s="19">
        <v>90</v>
      </c>
      <c r="AW11" s="19">
        <v>0</v>
      </c>
      <c r="AX11" s="19">
        <v>0</v>
      </c>
      <c r="AY11" s="18">
        <v>0</v>
      </c>
      <c r="AZ11" s="18">
        <v>0</v>
      </c>
      <c r="BA11" s="18">
        <v>60</v>
      </c>
      <c r="BB11" s="19">
        <v>0</v>
      </c>
      <c r="BC11" s="19">
        <v>0</v>
      </c>
      <c r="BD11" s="19">
        <v>0</v>
      </c>
      <c r="BE11" s="18">
        <v>0</v>
      </c>
      <c r="BF11" s="18">
        <v>0</v>
      </c>
      <c r="BG11" s="18">
        <v>0</v>
      </c>
      <c r="BH11" s="19">
        <v>90</v>
      </c>
      <c r="BI11" s="19">
        <v>0</v>
      </c>
      <c r="BJ11" s="19">
        <v>0</v>
      </c>
      <c r="BK11" s="18">
        <v>0</v>
      </c>
      <c r="BL11" s="18">
        <v>0</v>
      </c>
      <c r="BM11" s="18">
        <v>0</v>
      </c>
      <c r="BN11" s="19">
        <v>90</v>
      </c>
      <c r="BO11" s="19">
        <v>0</v>
      </c>
      <c r="BP11" s="19">
        <v>0</v>
      </c>
      <c r="BQ11" s="18">
        <v>550</v>
      </c>
      <c r="BR11" s="18"/>
    </row>
    <row r="12" spans="1:70">
      <c r="A12" s="10" t="s">
        <v>105</v>
      </c>
      <c r="B12" s="10" t="s">
        <v>106</v>
      </c>
      <c r="C12" s="16">
        <v>2006</v>
      </c>
      <c r="D12" s="10" t="s">
        <v>18</v>
      </c>
      <c r="E12" s="26"/>
      <c r="F12" s="26">
        <v>2</v>
      </c>
      <c r="G12" s="27"/>
      <c r="H12" s="27"/>
      <c r="I12" s="27"/>
      <c r="J12" s="28"/>
      <c r="K12" s="28"/>
      <c r="L12" s="28"/>
      <c r="M12" s="27">
        <v>2</v>
      </c>
      <c r="N12" s="27"/>
      <c r="O12" s="27"/>
      <c r="P12" s="28">
        <v>2</v>
      </c>
      <c r="Q12" s="28"/>
      <c r="R12" s="28"/>
      <c r="S12" s="27"/>
      <c r="T12" s="27"/>
      <c r="U12" s="27"/>
      <c r="V12" s="28"/>
      <c r="W12" s="28"/>
      <c r="X12" s="28"/>
      <c r="Y12" s="27"/>
      <c r="Z12" s="27"/>
      <c r="AA12" s="27"/>
      <c r="AB12" s="28"/>
      <c r="AC12" s="28"/>
      <c r="AD12" s="28"/>
      <c r="AE12" s="27"/>
      <c r="AF12" s="27"/>
      <c r="AG12" s="27"/>
      <c r="AH12" s="28">
        <v>2</v>
      </c>
      <c r="AI12" s="28"/>
      <c r="AJ12" s="28"/>
      <c r="AK12" s="17">
        <v>0</v>
      </c>
      <c r="AL12" s="17">
        <v>40</v>
      </c>
      <c r="AM12" s="18">
        <v>0</v>
      </c>
      <c r="AN12" s="18">
        <v>0</v>
      </c>
      <c r="AO12" s="18">
        <v>0</v>
      </c>
      <c r="AP12" s="19">
        <v>0</v>
      </c>
      <c r="AQ12" s="19">
        <v>0</v>
      </c>
      <c r="AR12" s="19">
        <v>0</v>
      </c>
      <c r="AS12" s="18">
        <v>120</v>
      </c>
      <c r="AT12" s="18">
        <v>0</v>
      </c>
      <c r="AU12" s="18">
        <v>0</v>
      </c>
      <c r="AV12" s="19">
        <v>90</v>
      </c>
      <c r="AW12" s="19">
        <v>0</v>
      </c>
      <c r="AX12" s="19">
        <v>0</v>
      </c>
      <c r="AY12" s="18">
        <v>0</v>
      </c>
      <c r="AZ12" s="18">
        <v>0</v>
      </c>
      <c r="BA12" s="18">
        <v>0</v>
      </c>
      <c r="BB12" s="19">
        <v>0</v>
      </c>
      <c r="BC12" s="19">
        <v>0</v>
      </c>
      <c r="BD12" s="19">
        <v>0</v>
      </c>
      <c r="BE12" s="18">
        <v>0</v>
      </c>
      <c r="BF12" s="18">
        <v>0</v>
      </c>
      <c r="BG12" s="18">
        <v>0</v>
      </c>
      <c r="BH12" s="19">
        <v>0</v>
      </c>
      <c r="BI12" s="19">
        <v>0</v>
      </c>
      <c r="BJ12" s="19">
        <v>0</v>
      </c>
      <c r="BK12" s="18">
        <v>0</v>
      </c>
      <c r="BL12" s="18">
        <v>0</v>
      </c>
      <c r="BM12" s="18">
        <v>0</v>
      </c>
      <c r="BN12" s="19">
        <v>90</v>
      </c>
      <c r="BO12" s="19">
        <v>0</v>
      </c>
      <c r="BP12" s="19">
        <v>0</v>
      </c>
      <c r="BQ12" s="18">
        <v>340</v>
      </c>
      <c r="BR12" s="18"/>
    </row>
    <row r="13" spans="1:70">
      <c r="A13" s="10" t="s">
        <v>107</v>
      </c>
      <c r="B13" s="10" t="s">
        <v>108</v>
      </c>
      <c r="C13" s="16">
        <v>2006</v>
      </c>
      <c r="D13" s="10" t="s">
        <v>33</v>
      </c>
      <c r="E13" s="26">
        <v>5</v>
      </c>
      <c r="F13" s="26">
        <v>5</v>
      </c>
      <c r="G13" s="27">
        <v>2</v>
      </c>
      <c r="H13" s="27"/>
      <c r="I13" s="27"/>
      <c r="J13" s="28">
        <v>1</v>
      </c>
      <c r="K13" s="28"/>
      <c r="L13" s="28"/>
      <c r="M13" s="27">
        <v>2</v>
      </c>
      <c r="N13" s="27"/>
      <c r="O13" s="27"/>
      <c r="P13" s="28">
        <v>2</v>
      </c>
      <c r="Q13" s="28"/>
      <c r="R13" s="28"/>
      <c r="S13" s="27">
        <v>2</v>
      </c>
      <c r="T13" s="27"/>
      <c r="U13" s="27"/>
      <c r="V13" s="28">
        <v>2</v>
      </c>
      <c r="W13" s="28"/>
      <c r="X13" s="28"/>
      <c r="Y13" s="27">
        <v>2</v>
      </c>
      <c r="Z13" s="27"/>
      <c r="AA13" s="27"/>
      <c r="AB13" s="28">
        <v>2</v>
      </c>
      <c r="AC13" s="28"/>
      <c r="AD13" s="28"/>
      <c r="AE13" s="27"/>
      <c r="AF13" s="27">
        <v>1</v>
      </c>
      <c r="AG13" s="27"/>
      <c r="AH13" s="28">
        <v>2</v>
      </c>
      <c r="AI13" s="28"/>
      <c r="AJ13" s="28"/>
      <c r="AK13" s="17">
        <v>100</v>
      </c>
      <c r="AL13" s="17">
        <v>100</v>
      </c>
      <c r="AM13" s="18">
        <v>120</v>
      </c>
      <c r="AN13" s="18">
        <v>0</v>
      </c>
      <c r="AO13" s="18">
        <v>0</v>
      </c>
      <c r="AP13" s="19">
        <v>75</v>
      </c>
      <c r="AQ13" s="19">
        <v>0</v>
      </c>
      <c r="AR13" s="19">
        <v>0</v>
      </c>
      <c r="AS13" s="18">
        <v>120</v>
      </c>
      <c r="AT13" s="18">
        <v>0</v>
      </c>
      <c r="AU13" s="18">
        <v>0</v>
      </c>
      <c r="AV13" s="19">
        <v>90</v>
      </c>
      <c r="AW13" s="19">
        <v>0</v>
      </c>
      <c r="AX13" s="19">
        <v>0</v>
      </c>
      <c r="AY13" s="18">
        <v>90</v>
      </c>
      <c r="AZ13" s="18">
        <v>0</v>
      </c>
      <c r="BA13" s="18">
        <v>0</v>
      </c>
      <c r="BB13" s="19">
        <v>120</v>
      </c>
      <c r="BC13" s="19">
        <v>0</v>
      </c>
      <c r="BD13" s="19">
        <v>0</v>
      </c>
      <c r="BE13" s="18">
        <v>150</v>
      </c>
      <c r="BF13" s="18">
        <v>0</v>
      </c>
      <c r="BG13" s="18">
        <v>0</v>
      </c>
      <c r="BH13" s="19">
        <v>90</v>
      </c>
      <c r="BI13" s="19">
        <v>0</v>
      </c>
      <c r="BJ13" s="19">
        <v>0</v>
      </c>
      <c r="BK13" s="18">
        <v>0</v>
      </c>
      <c r="BL13" s="18">
        <v>50</v>
      </c>
      <c r="BM13" s="18">
        <v>0</v>
      </c>
      <c r="BN13" s="19">
        <v>90</v>
      </c>
      <c r="BO13" s="19">
        <v>0</v>
      </c>
      <c r="BP13" s="19">
        <v>0</v>
      </c>
      <c r="BQ13" s="18">
        <v>1195</v>
      </c>
      <c r="BR13" s="17">
        <v>1</v>
      </c>
    </row>
    <row r="14" spans="1:70">
      <c r="A14" s="10" t="s">
        <v>109</v>
      </c>
      <c r="B14" s="10" t="s">
        <v>43</v>
      </c>
      <c r="C14" s="16">
        <v>2002</v>
      </c>
      <c r="D14" s="10" t="s">
        <v>33</v>
      </c>
      <c r="E14" s="26">
        <v>5</v>
      </c>
      <c r="F14" s="26">
        <v>5</v>
      </c>
      <c r="G14" s="27">
        <v>2</v>
      </c>
      <c r="H14" s="27"/>
      <c r="I14" s="27"/>
      <c r="J14" s="28">
        <v>1</v>
      </c>
      <c r="K14" s="28"/>
      <c r="L14" s="28"/>
      <c r="M14" s="27">
        <v>2</v>
      </c>
      <c r="N14" s="27"/>
      <c r="O14" s="27"/>
      <c r="P14" s="28">
        <v>2</v>
      </c>
      <c r="Q14" s="28"/>
      <c r="R14" s="28"/>
      <c r="S14" s="27">
        <v>2</v>
      </c>
      <c r="T14" s="27"/>
      <c r="U14" s="27"/>
      <c r="V14" s="28">
        <v>2</v>
      </c>
      <c r="W14" s="28"/>
      <c r="X14" s="28"/>
      <c r="Y14" s="27">
        <v>2</v>
      </c>
      <c r="Z14" s="27"/>
      <c r="AA14" s="27"/>
      <c r="AB14" s="28">
        <v>2</v>
      </c>
      <c r="AC14" s="28"/>
      <c r="AD14" s="28"/>
      <c r="AE14" s="27"/>
      <c r="AF14" s="27"/>
      <c r="AG14" s="27"/>
      <c r="AH14" s="28">
        <v>2</v>
      </c>
      <c r="AI14" s="28"/>
      <c r="AJ14" s="28"/>
      <c r="AK14" s="17">
        <v>100</v>
      </c>
      <c r="AL14" s="17">
        <v>100</v>
      </c>
      <c r="AM14" s="18">
        <v>120</v>
      </c>
      <c r="AN14" s="18">
        <v>0</v>
      </c>
      <c r="AO14" s="18">
        <v>0</v>
      </c>
      <c r="AP14" s="19">
        <v>75</v>
      </c>
      <c r="AQ14" s="19">
        <v>0</v>
      </c>
      <c r="AR14" s="19">
        <v>0</v>
      </c>
      <c r="AS14" s="18">
        <v>120</v>
      </c>
      <c r="AT14" s="18">
        <v>0</v>
      </c>
      <c r="AU14" s="18">
        <v>0</v>
      </c>
      <c r="AV14" s="19">
        <v>90</v>
      </c>
      <c r="AW14" s="19">
        <v>0</v>
      </c>
      <c r="AX14" s="19">
        <v>0</v>
      </c>
      <c r="AY14" s="18">
        <v>90</v>
      </c>
      <c r="AZ14" s="18">
        <v>0</v>
      </c>
      <c r="BA14" s="18">
        <v>0</v>
      </c>
      <c r="BB14" s="19">
        <v>120</v>
      </c>
      <c r="BC14" s="19">
        <v>0</v>
      </c>
      <c r="BD14" s="19">
        <v>0</v>
      </c>
      <c r="BE14" s="18">
        <v>150</v>
      </c>
      <c r="BF14" s="18">
        <v>0</v>
      </c>
      <c r="BG14" s="18">
        <v>0</v>
      </c>
      <c r="BH14" s="19">
        <v>90</v>
      </c>
      <c r="BI14" s="19">
        <v>0</v>
      </c>
      <c r="BJ14" s="19">
        <v>0</v>
      </c>
      <c r="BK14" s="18">
        <v>0</v>
      </c>
      <c r="BL14" s="18">
        <v>0</v>
      </c>
      <c r="BM14" s="18">
        <v>0</v>
      </c>
      <c r="BN14" s="19">
        <v>90</v>
      </c>
      <c r="BO14" s="19">
        <v>0</v>
      </c>
      <c r="BP14" s="19">
        <v>0</v>
      </c>
      <c r="BQ14" s="18">
        <v>1145</v>
      </c>
      <c r="BR14" s="17">
        <v>2</v>
      </c>
    </row>
    <row r="15" spans="1:70">
      <c r="A15" s="10" t="s">
        <v>110</v>
      </c>
      <c r="B15" s="10" t="s">
        <v>111</v>
      </c>
      <c r="C15" s="16">
        <v>2002</v>
      </c>
      <c r="D15" s="10" t="s">
        <v>33</v>
      </c>
      <c r="E15" s="26">
        <v>5</v>
      </c>
      <c r="F15" s="26">
        <v>5</v>
      </c>
      <c r="G15" s="27"/>
      <c r="H15" s="27"/>
      <c r="I15" s="27">
        <v>2</v>
      </c>
      <c r="J15" s="28"/>
      <c r="K15" s="28"/>
      <c r="L15" s="28"/>
      <c r="M15" s="27">
        <v>2</v>
      </c>
      <c r="N15" s="27"/>
      <c r="O15" s="27"/>
      <c r="P15" s="28">
        <v>2</v>
      </c>
      <c r="Q15" s="28"/>
      <c r="R15" s="28"/>
      <c r="S15" s="27">
        <v>2</v>
      </c>
      <c r="T15" s="27"/>
      <c r="U15" s="27"/>
      <c r="V15" s="28">
        <v>2</v>
      </c>
      <c r="W15" s="28"/>
      <c r="X15" s="28"/>
      <c r="Y15" s="27">
        <v>2</v>
      </c>
      <c r="Z15" s="27"/>
      <c r="AA15" s="27"/>
      <c r="AB15" s="28">
        <v>2</v>
      </c>
      <c r="AC15" s="28"/>
      <c r="AD15" s="28"/>
      <c r="AE15" s="27"/>
      <c r="AF15" s="27"/>
      <c r="AG15" s="27">
        <v>1</v>
      </c>
      <c r="AH15" s="28">
        <v>2</v>
      </c>
      <c r="AI15" s="28"/>
      <c r="AJ15" s="28"/>
      <c r="AK15" s="17">
        <v>100</v>
      </c>
      <c r="AL15" s="17">
        <v>100</v>
      </c>
      <c r="AM15" s="18">
        <v>0</v>
      </c>
      <c r="AN15" s="18">
        <v>0</v>
      </c>
      <c r="AO15" s="18">
        <v>80</v>
      </c>
      <c r="AP15" s="19">
        <v>0</v>
      </c>
      <c r="AQ15" s="19">
        <v>0</v>
      </c>
      <c r="AR15" s="19">
        <v>0</v>
      </c>
      <c r="AS15" s="18">
        <v>120</v>
      </c>
      <c r="AT15" s="18">
        <v>0</v>
      </c>
      <c r="AU15" s="18">
        <v>0</v>
      </c>
      <c r="AV15" s="19">
        <v>90</v>
      </c>
      <c r="AW15" s="19">
        <v>0</v>
      </c>
      <c r="AX15" s="19">
        <v>0</v>
      </c>
      <c r="AY15" s="18">
        <v>90</v>
      </c>
      <c r="AZ15" s="18">
        <v>0</v>
      </c>
      <c r="BA15" s="18">
        <v>0</v>
      </c>
      <c r="BB15" s="19">
        <v>120</v>
      </c>
      <c r="BC15" s="19">
        <v>0</v>
      </c>
      <c r="BD15" s="19">
        <v>0</v>
      </c>
      <c r="BE15" s="18">
        <v>150</v>
      </c>
      <c r="BF15" s="18">
        <v>0</v>
      </c>
      <c r="BG15" s="18">
        <v>0</v>
      </c>
      <c r="BH15" s="19">
        <v>90</v>
      </c>
      <c r="BI15" s="19">
        <v>0</v>
      </c>
      <c r="BJ15" s="19">
        <v>0</v>
      </c>
      <c r="BK15" s="18">
        <v>0</v>
      </c>
      <c r="BL15" s="18">
        <v>0</v>
      </c>
      <c r="BM15" s="18">
        <v>50</v>
      </c>
      <c r="BN15" s="19">
        <v>90</v>
      </c>
      <c r="BO15" s="19">
        <v>0</v>
      </c>
      <c r="BP15" s="19">
        <v>0</v>
      </c>
      <c r="BQ15" s="18">
        <v>1080</v>
      </c>
      <c r="BR15" s="17">
        <v>3</v>
      </c>
    </row>
    <row r="16" spans="1:70">
      <c r="A16" s="10" t="s">
        <v>112</v>
      </c>
      <c r="B16" s="10" t="s">
        <v>113</v>
      </c>
      <c r="C16" s="16">
        <v>2004</v>
      </c>
      <c r="D16" s="10" t="s">
        <v>33</v>
      </c>
      <c r="E16" s="26">
        <v>4</v>
      </c>
      <c r="F16" s="26">
        <v>5</v>
      </c>
      <c r="G16" s="27"/>
      <c r="H16" s="27"/>
      <c r="I16" s="27">
        <v>2</v>
      </c>
      <c r="J16" s="28"/>
      <c r="K16" s="28"/>
      <c r="L16" s="28"/>
      <c r="M16" s="27">
        <v>2</v>
      </c>
      <c r="N16" s="27"/>
      <c r="O16" s="27"/>
      <c r="P16" s="28">
        <v>2</v>
      </c>
      <c r="Q16" s="28"/>
      <c r="R16" s="28"/>
      <c r="S16" s="27">
        <v>2</v>
      </c>
      <c r="T16" s="27"/>
      <c r="U16" s="27"/>
      <c r="V16" s="28">
        <v>2</v>
      </c>
      <c r="W16" s="28"/>
      <c r="X16" s="28"/>
      <c r="Y16" s="27">
        <v>2</v>
      </c>
      <c r="Z16" s="27"/>
      <c r="AA16" s="27"/>
      <c r="AB16" s="28">
        <v>2</v>
      </c>
      <c r="AC16" s="28"/>
      <c r="AD16" s="28"/>
      <c r="AE16" s="27"/>
      <c r="AF16" s="27"/>
      <c r="AG16" s="27"/>
      <c r="AH16" s="28">
        <v>2</v>
      </c>
      <c r="AI16" s="28"/>
      <c r="AJ16" s="28"/>
      <c r="AK16" s="17">
        <v>80</v>
      </c>
      <c r="AL16" s="17">
        <v>100</v>
      </c>
      <c r="AM16" s="18">
        <v>0</v>
      </c>
      <c r="AN16" s="18">
        <v>0</v>
      </c>
      <c r="AO16" s="18">
        <v>80</v>
      </c>
      <c r="AP16" s="19">
        <v>0</v>
      </c>
      <c r="AQ16" s="19">
        <v>0</v>
      </c>
      <c r="AR16" s="19">
        <v>0</v>
      </c>
      <c r="AS16" s="18">
        <v>120</v>
      </c>
      <c r="AT16" s="18">
        <v>0</v>
      </c>
      <c r="AU16" s="18">
        <v>0</v>
      </c>
      <c r="AV16" s="19">
        <v>90</v>
      </c>
      <c r="AW16" s="19">
        <v>0</v>
      </c>
      <c r="AX16" s="19">
        <v>0</v>
      </c>
      <c r="AY16" s="18">
        <v>90</v>
      </c>
      <c r="AZ16" s="18">
        <v>0</v>
      </c>
      <c r="BA16" s="18">
        <v>0</v>
      </c>
      <c r="BB16" s="19">
        <v>120</v>
      </c>
      <c r="BC16" s="19">
        <v>0</v>
      </c>
      <c r="BD16" s="19">
        <v>0</v>
      </c>
      <c r="BE16" s="18">
        <v>150</v>
      </c>
      <c r="BF16" s="18">
        <v>0</v>
      </c>
      <c r="BG16" s="18">
        <v>0</v>
      </c>
      <c r="BH16" s="19">
        <v>90</v>
      </c>
      <c r="BI16" s="19">
        <v>0</v>
      </c>
      <c r="BJ16" s="19">
        <v>0</v>
      </c>
      <c r="BK16" s="18">
        <v>0</v>
      </c>
      <c r="BL16" s="18">
        <v>0</v>
      </c>
      <c r="BM16" s="18">
        <v>0</v>
      </c>
      <c r="BN16" s="19">
        <v>90</v>
      </c>
      <c r="BO16" s="19">
        <v>0</v>
      </c>
      <c r="BP16" s="19">
        <v>0</v>
      </c>
      <c r="BQ16" s="18">
        <v>1010</v>
      </c>
      <c r="BR16" s="18"/>
    </row>
    <row r="17" spans="1:70">
      <c r="A17" s="10" t="s">
        <v>114</v>
      </c>
      <c r="B17" s="10" t="s">
        <v>63</v>
      </c>
      <c r="C17" s="16">
        <v>2005</v>
      </c>
      <c r="D17" s="10" t="s">
        <v>33</v>
      </c>
      <c r="E17" s="26">
        <v>5</v>
      </c>
      <c r="F17" s="26">
        <v>4</v>
      </c>
      <c r="G17" s="27">
        <v>2</v>
      </c>
      <c r="H17" s="27"/>
      <c r="I17" s="27"/>
      <c r="J17" s="28">
        <v>1</v>
      </c>
      <c r="K17" s="28"/>
      <c r="L17" s="28"/>
      <c r="M17" s="27">
        <v>2</v>
      </c>
      <c r="N17" s="27"/>
      <c r="O17" s="27"/>
      <c r="P17" s="28">
        <v>2</v>
      </c>
      <c r="Q17" s="28"/>
      <c r="R17" s="28"/>
      <c r="S17" s="27">
        <v>2</v>
      </c>
      <c r="T17" s="27"/>
      <c r="U17" s="27"/>
      <c r="V17" s="28"/>
      <c r="W17" s="28"/>
      <c r="X17" s="28"/>
      <c r="Y17" s="27">
        <v>1</v>
      </c>
      <c r="Z17" s="27"/>
      <c r="AA17" s="27"/>
      <c r="AB17" s="28">
        <v>2</v>
      </c>
      <c r="AC17" s="28"/>
      <c r="AD17" s="28"/>
      <c r="AE17" s="27"/>
      <c r="AF17" s="27"/>
      <c r="AG17" s="27"/>
      <c r="AH17" s="28">
        <v>2</v>
      </c>
      <c r="AI17" s="28"/>
      <c r="AJ17" s="28"/>
      <c r="AK17" s="17">
        <v>100</v>
      </c>
      <c r="AL17" s="17">
        <v>80</v>
      </c>
      <c r="AM17" s="18">
        <v>120</v>
      </c>
      <c r="AN17" s="18">
        <v>0</v>
      </c>
      <c r="AO17" s="18">
        <v>0</v>
      </c>
      <c r="AP17" s="19">
        <v>75</v>
      </c>
      <c r="AQ17" s="19">
        <v>0</v>
      </c>
      <c r="AR17" s="19">
        <v>0</v>
      </c>
      <c r="AS17" s="18">
        <v>120</v>
      </c>
      <c r="AT17" s="18">
        <v>0</v>
      </c>
      <c r="AU17" s="18">
        <v>0</v>
      </c>
      <c r="AV17" s="19">
        <v>90</v>
      </c>
      <c r="AW17" s="19">
        <v>0</v>
      </c>
      <c r="AX17" s="19">
        <v>0</v>
      </c>
      <c r="AY17" s="18">
        <v>90</v>
      </c>
      <c r="AZ17" s="18">
        <v>0</v>
      </c>
      <c r="BA17" s="18">
        <v>0</v>
      </c>
      <c r="BB17" s="19">
        <v>0</v>
      </c>
      <c r="BC17" s="19">
        <v>0</v>
      </c>
      <c r="BD17" s="19">
        <v>0</v>
      </c>
      <c r="BE17" s="18">
        <v>75</v>
      </c>
      <c r="BF17" s="18">
        <v>0</v>
      </c>
      <c r="BG17" s="18">
        <v>0</v>
      </c>
      <c r="BH17" s="19">
        <v>90</v>
      </c>
      <c r="BI17" s="19">
        <v>0</v>
      </c>
      <c r="BJ17" s="19">
        <v>0</v>
      </c>
      <c r="BK17" s="18">
        <v>0</v>
      </c>
      <c r="BL17" s="18">
        <v>0</v>
      </c>
      <c r="BM17" s="18">
        <v>0</v>
      </c>
      <c r="BN17" s="19">
        <v>90</v>
      </c>
      <c r="BO17" s="19">
        <v>0</v>
      </c>
      <c r="BP17" s="19">
        <v>0</v>
      </c>
      <c r="BQ17" s="18">
        <v>930</v>
      </c>
      <c r="BR17" s="18"/>
    </row>
    <row r="18" spans="1:70">
      <c r="A18" s="10" t="s">
        <v>115</v>
      </c>
      <c r="B18" s="10" t="s">
        <v>116</v>
      </c>
      <c r="C18" s="16">
        <v>2005</v>
      </c>
      <c r="D18" s="10" t="s">
        <v>33</v>
      </c>
      <c r="E18" s="26">
        <v>3</v>
      </c>
      <c r="F18" s="26">
        <v>4</v>
      </c>
      <c r="G18" s="27"/>
      <c r="H18" s="27">
        <v>2</v>
      </c>
      <c r="I18" s="27"/>
      <c r="J18" s="28"/>
      <c r="K18" s="28">
        <v>1</v>
      </c>
      <c r="L18" s="28"/>
      <c r="M18" s="27">
        <v>2</v>
      </c>
      <c r="N18" s="27"/>
      <c r="O18" s="27"/>
      <c r="P18" s="28">
        <v>2</v>
      </c>
      <c r="Q18" s="28"/>
      <c r="R18" s="28"/>
      <c r="S18" s="27">
        <v>2</v>
      </c>
      <c r="T18" s="27"/>
      <c r="U18" s="27"/>
      <c r="V18" s="28"/>
      <c r="W18" s="28"/>
      <c r="X18" s="28"/>
      <c r="Y18" s="27"/>
      <c r="Z18" s="27"/>
      <c r="AA18" s="27"/>
      <c r="AB18" s="28">
        <v>2</v>
      </c>
      <c r="AC18" s="28"/>
      <c r="AD18" s="28"/>
      <c r="AE18" s="27"/>
      <c r="AF18" s="27"/>
      <c r="AG18" s="27"/>
      <c r="AH18" s="28">
        <v>2</v>
      </c>
      <c r="AI18" s="28"/>
      <c r="AJ18" s="28"/>
      <c r="AK18" s="17">
        <v>60</v>
      </c>
      <c r="AL18" s="17">
        <v>80</v>
      </c>
      <c r="AM18" s="18">
        <v>0</v>
      </c>
      <c r="AN18" s="18">
        <v>80</v>
      </c>
      <c r="AO18" s="18">
        <v>0</v>
      </c>
      <c r="AP18" s="19">
        <v>0</v>
      </c>
      <c r="AQ18" s="19">
        <v>50</v>
      </c>
      <c r="AR18" s="19">
        <v>0</v>
      </c>
      <c r="AS18" s="18">
        <v>120</v>
      </c>
      <c r="AT18" s="18">
        <v>0</v>
      </c>
      <c r="AU18" s="18">
        <v>0</v>
      </c>
      <c r="AV18" s="19">
        <v>90</v>
      </c>
      <c r="AW18" s="19">
        <v>0</v>
      </c>
      <c r="AX18" s="19">
        <v>0</v>
      </c>
      <c r="AY18" s="18">
        <v>90</v>
      </c>
      <c r="AZ18" s="18">
        <v>0</v>
      </c>
      <c r="BA18" s="18">
        <v>0</v>
      </c>
      <c r="BB18" s="19">
        <v>0</v>
      </c>
      <c r="BC18" s="19">
        <v>0</v>
      </c>
      <c r="BD18" s="19">
        <v>0</v>
      </c>
      <c r="BE18" s="18">
        <v>0</v>
      </c>
      <c r="BF18" s="18">
        <v>0</v>
      </c>
      <c r="BG18" s="18">
        <v>0</v>
      </c>
      <c r="BH18" s="19">
        <v>90</v>
      </c>
      <c r="BI18" s="19">
        <v>0</v>
      </c>
      <c r="BJ18" s="19">
        <v>0</v>
      </c>
      <c r="BK18" s="18">
        <v>0</v>
      </c>
      <c r="BL18" s="18">
        <v>0</v>
      </c>
      <c r="BM18" s="18">
        <v>0</v>
      </c>
      <c r="BN18" s="19">
        <v>90</v>
      </c>
      <c r="BO18" s="19">
        <v>0</v>
      </c>
      <c r="BP18" s="19">
        <v>0</v>
      </c>
      <c r="BQ18" s="18">
        <v>750</v>
      </c>
      <c r="BR18" s="18"/>
    </row>
    <row r="19" spans="1:70">
      <c r="A19" s="10" t="s">
        <v>117</v>
      </c>
      <c r="B19" s="10" t="s">
        <v>118</v>
      </c>
      <c r="C19" s="16">
        <v>2004</v>
      </c>
      <c r="D19" s="10" t="s">
        <v>33</v>
      </c>
      <c r="E19" s="26">
        <v>3</v>
      </c>
      <c r="F19" s="26">
        <v>4</v>
      </c>
      <c r="G19" s="27"/>
      <c r="H19" s="27">
        <v>1</v>
      </c>
      <c r="I19" s="27"/>
      <c r="J19" s="28"/>
      <c r="K19" s="28"/>
      <c r="L19" s="28"/>
      <c r="M19" s="27">
        <v>2</v>
      </c>
      <c r="N19" s="27"/>
      <c r="O19" s="27"/>
      <c r="P19" s="28">
        <v>2</v>
      </c>
      <c r="Q19" s="28"/>
      <c r="R19" s="28"/>
      <c r="S19" s="27">
        <v>2</v>
      </c>
      <c r="T19" s="27"/>
      <c r="U19" s="27"/>
      <c r="V19" s="28"/>
      <c r="W19" s="28"/>
      <c r="X19" s="28"/>
      <c r="Y19" s="27"/>
      <c r="Z19" s="27">
        <v>1</v>
      </c>
      <c r="AA19" s="27"/>
      <c r="AB19" s="28">
        <v>2</v>
      </c>
      <c r="AC19" s="28"/>
      <c r="AD19" s="28"/>
      <c r="AE19" s="27"/>
      <c r="AF19" s="27"/>
      <c r="AG19" s="27"/>
      <c r="AH19" s="28">
        <v>2</v>
      </c>
      <c r="AI19" s="28"/>
      <c r="AJ19" s="28"/>
      <c r="AK19" s="17">
        <v>60</v>
      </c>
      <c r="AL19" s="17">
        <v>80</v>
      </c>
      <c r="AM19" s="18">
        <v>0</v>
      </c>
      <c r="AN19" s="18">
        <v>40</v>
      </c>
      <c r="AO19" s="18">
        <v>0</v>
      </c>
      <c r="AP19" s="19">
        <v>0</v>
      </c>
      <c r="AQ19" s="19">
        <v>0</v>
      </c>
      <c r="AR19" s="19">
        <v>0</v>
      </c>
      <c r="AS19" s="18">
        <v>120</v>
      </c>
      <c r="AT19" s="18">
        <v>0</v>
      </c>
      <c r="AU19" s="18">
        <v>0</v>
      </c>
      <c r="AV19" s="19">
        <v>90</v>
      </c>
      <c r="AW19" s="19">
        <v>0</v>
      </c>
      <c r="AX19" s="19">
        <v>0</v>
      </c>
      <c r="AY19" s="18">
        <v>90</v>
      </c>
      <c r="AZ19" s="18">
        <v>0</v>
      </c>
      <c r="BA19" s="18">
        <v>0</v>
      </c>
      <c r="BB19" s="19">
        <v>0</v>
      </c>
      <c r="BC19" s="19">
        <v>0</v>
      </c>
      <c r="BD19" s="19">
        <v>0</v>
      </c>
      <c r="BE19" s="18">
        <v>0</v>
      </c>
      <c r="BF19" s="18">
        <v>50</v>
      </c>
      <c r="BG19" s="18">
        <v>0</v>
      </c>
      <c r="BH19" s="19">
        <v>90</v>
      </c>
      <c r="BI19" s="19">
        <v>0</v>
      </c>
      <c r="BJ19" s="19">
        <v>0</v>
      </c>
      <c r="BK19" s="18">
        <v>0</v>
      </c>
      <c r="BL19" s="18">
        <v>0</v>
      </c>
      <c r="BM19" s="18">
        <v>0</v>
      </c>
      <c r="BN19" s="19">
        <v>90</v>
      </c>
      <c r="BO19" s="19">
        <v>0</v>
      </c>
      <c r="BP19" s="19">
        <v>0</v>
      </c>
      <c r="BQ19" s="18">
        <v>710</v>
      </c>
      <c r="BR19" s="18"/>
    </row>
    <row r="20" spans="1:70">
      <c r="A20" s="10" t="s">
        <v>119</v>
      </c>
      <c r="B20" s="10" t="s">
        <v>120</v>
      </c>
      <c r="C20" s="16">
        <v>2005</v>
      </c>
      <c r="D20" s="10" t="s">
        <v>33</v>
      </c>
      <c r="E20" s="26">
        <v>1</v>
      </c>
      <c r="F20" s="26">
        <v>4</v>
      </c>
      <c r="G20" s="27"/>
      <c r="H20" s="27"/>
      <c r="I20" s="27">
        <v>2</v>
      </c>
      <c r="J20" s="28"/>
      <c r="K20" s="28"/>
      <c r="L20" s="28"/>
      <c r="M20" s="27">
        <v>2</v>
      </c>
      <c r="N20" s="27"/>
      <c r="O20" s="27"/>
      <c r="P20" s="28">
        <v>2</v>
      </c>
      <c r="Q20" s="28"/>
      <c r="R20" s="28"/>
      <c r="S20" s="27"/>
      <c r="T20" s="27">
        <v>2</v>
      </c>
      <c r="U20" s="27"/>
      <c r="V20" s="28"/>
      <c r="W20" s="28"/>
      <c r="X20" s="28"/>
      <c r="Y20" s="27"/>
      <c r="Z20" s="27">
        <v>1</v>
      </c>
      <c r="AA20" s="27"/>
      <c r="AB20" s="28">
        <v>2</v>
      </c>
      <c r="AC20" s="28"/>
      <c r="AD20" s="28"/>
      <c r="AE20" s="27"/>
      <c r="AF20" s="27"/>
      <c r="AG20" s="27"/>
      <c r="AH20" s="28">
        <v>2</v>
      </c>
      <c r="AI20" s="28"/>
      <c r="AJ20" s="28"/>
      <c r="AK20" s="17">
        <v>20</v>
      </c>
      <c r="AL20" s="17">
        <v>80</v>
      </c>
      <c r="AM20" s="18">
        <v>0</v>
      </c>
      <c r="AN20" s="18">
        <v>0</v>
      </c>
      <c r="AO20" s="18">
        <v>80</v>
      </c>
      <c r="AP20" s="19">
        <v>0</v>
      </c>
      <c r="AQ20" s="19">
        <v>0</v>
      </c>
      <c r="AR20" s="19">
        <v>0</v>
      </c>
      <c r="AS20" s="18">
        <v>120</v>
      </c>
      <c r="AT20" s="18">
        <v>0</v>
      </c>
      <c r="AU20" s="18">
        <v>0</v>
      </c>
      <c r="AV20" s="19">
        <v>90</v>
      </c>
      <c r="AW20" s="19">
        <v>0</v>
      </c>
      <c r="AX20" s="19">
        <v>0</v>
      </c>
      <c r="AY20" s="18">
        <v>0</v>
      </c>
      <c r="AZ20" s="18">
        <v>60</v>
      </c>
      <c r="BA20" s="18">
        <v>0</v>
      </c>
      <c r="BB20" s="19">
        <v>0</v>
      </c>
      <c r="BC20" s="19">
        <v>0</v>
      </c>
      <c r="BD20" s="19">
        <v>0</v>
      </c>
      <c r="BE20" s="18">
        <v>0</v>
      </c>
      <c r="BF20" s="18">
        <v>50</v>
      </c>
      <c r="BG20" s="18">
        <v>0</v>
      </c>
      <c r="BH20" s="19">
        <v>90</v>
      </c>
      <c r="BI20" s="19">
        <v>0</v>
      </c>
      <c r="BJ20" s="19">
        <v>0</v>
      </c>
      <c r="BK20" s="18">
        <v>0</v>
      </c>
      <c r="BL20" s="18">
        <v>0</v>
      </c>
      <c r="BM20" s="18">
        <v>0</v>
      </c>
      <c r="BN20" s="19">
        <v>90</v>
      </c>
      <c r="BO20" s="19">
        <v>0</v>
      </c>
      <c r="BP20" s="19">
        <v>0</v>
      </c>
      <c r="BQ20" s="18">
        <v>680</v>
      </c>
      <c r="BR20" s="18"/>
    </row>
    <row r="21" spans="1:70">
      <c r="A21" s="10" t="s">
        <v>121</v>
      </c>
      <c r="B21" s="10" t="s">
        <v>122</v>
      </c>
      <c r="C21" s="16">
        <v>2003</v>
      </c>
      <c r="D21" s="10" t="s">
        <v>33</v>
      </c>
      <c r="E21" s="26">
        <v>3</v>
      </c>
      <c r="F21" s="26">
        <v>5</v>
      </c>
      <c r="G21" s="27"/>
      <c r="H21" s="27"/>
      <c r="I21" s="27"/>
      <c r="J21" s="28"/>
      <c r="K21" s="28"/>
      <c r="L21" s="28"/>
      <c r="M21" s="27">
        <v>2</v>
      </c>
      <c r="N21" s="27"/>
      <c r="O21" s="27"/>
      <c r="P21" s="28">
        <v>2</v>
      </c>
      <c r="Q21" s="28"/>
      <c r="R21" s="28"/>
      <c r="S21" s="27">
        <v>2</v>
      </c>
      <c r="T21" s="27"/>
      <c r="U21" s="27"/>
      <c r="V21" s="28"/>
      <c r="W21" s="28"/>
      <c r="X21" s="28"/>
      <c r="Y21" s="27"/>
      <c r="Z21" s="27"/>
      <c r="AA21" s="27"/>
      <c r="AB21" s="28">
        <v>2</v>
      </c>
      <c r="AC21" s="28"/>
      <c r="AD21" s="28"/>
      <c r="AE21" s="27"/>
      <c r="AF21" s="27"/>
      <c r="AG21" s="27"/>
      <c r="AH21" s="28">
        <v>2</v>
      </c>
      <c r="AI21" s="28"/>
      <c r="AJ21" s="28"/>
      <c r="AK21" s="17">
        <v>60</v>
      </c>
      <c r="AL21" s="17">
        <v>100</v>
      </c>
      <c r="AM21" s="18">
        <v>0</v>
      </c>
      <c r="AN21" s="18">
        <v>0</v>
      </c>
      <c r="AO21" s="18">
        <v>0</v>
      </c>
      <c r="AP21" s="19">
        <v>0</v>
      </c>
      <c r="AQ21" s="19">
        <v>0</v>
      </c>
      <c r="AR21" s="19">
        <v>0</v>
      </c>
      <c r="AS21" s="18">
        <v>120</v>
      </c>
      <c r="AT21" s="18">
        <v>0</v>
      </c>
      <c r="AU21" s="18">
        <v>0</v>
      </c>
      <c r="AV21" s="19">
        <v>90</v>
      </c>
      <c r="AW21" s="19">
        <v>0</v>
      </c>
      <c r="AX21" s="19">
        <v>0</v>
      </c>
      <c r="AY21" s="18">
        <v>90</v>
      </c>
      <c r="AZ21" s="18">
        <v>0</v>
      </c>
      <c r="BA21" s="18">
        <v>0</v>
      </c>
      <c r="BB21" s="19">
        <v>0</v>
      </c>
      <c r="BC21" s="19">
        <v>0</v>
      </c>
      <c r="BD21" s="19">
        <v>0</v>
      </c>
      <c r="BE21" s="18">
        <v>0</v>
      </c>
      <c r="BF21" s="18">
        <v>0</v>
      </c>
      <c r="BG21" s="18">
        <v>0</v>
      </c>
      <c r="BH21" s="19">
        <v>90</v>
      </c>
      <c r="BI21" s="19">
        <v>0</v>
      </c>
      <c r="BJ21" s="19">
        <v>0</v>
      </c>
      <c r="BK21" s="18">
        <v>0</v>
      </c>
      <c r="BL21" s="18">
        <v>0</v>
      </c>
      <c r="BM21" s="18">
        <v>0</v>
      </c>
      <c r="BN21" s="19">
        <v>90</v>
      </c>
      <c r="BO21" s="19">
        <v>0</v>
      </c>
      <c r="BP21" s="19">
        <v>0</v>
      </c>
      <c r="BQ21" s="18">
        <v>640</v>
      </c>
      <c r="BR21" s="18"/>
    </row>
    <row r="22" spans="1:70">
      <c r="A22" s="10" t="s">
        <v>123</v>
      </c>
      <c r="B22" s="10" t="s">
        <v>124</v>
      </c>
      <c r="C22" s="16">
        <v>2004</v>
      </c>
      <c r="D22" s="10" t="s">
        <v>33</v>
      </c>
      <c r="E22" s="26">
        <v>3</v>
      </c>
      <c r="F22" s="26">
        <v>4</v>
      </c>
      <c r="G22" s="27"/>
      <c r="H22" s="27"/>
      <c r="I22" s="27"/>
      <c r="J22" s="28"/>
      <c r="K22" s="28"/>
      <c r="L22" s="28"/>
      <c r="M22" s="27">
        <v>2</v>
      </c>
      <c r="N22" s="27"/>
      <c r="O22" s="27"/>
      <c r="P22" s="28">
        <v>2</v>
      </c>
      <c r="Q22" s="28"/>
      <c r="R22" s="28"/>
      <c r="S22" s="27">
        <v>2</v>
      </c>
      <c r="T22" s="27"/>
      <c r="U22" s="27"/>
      <c r="V22" s="28"/>
      <c r="W22" s="28"/>
      <c r="X22" s="28"/>
      <c r="Y22" s="27"/>
      <c r="Z22" s="27"/>
      <c r="AA22" s="27"/>
      <c r="AB22" s="28">
        <v>2</v>
      </c>
      <c r="AC22" s="28"/>
      <c r="AD22" s="28"/>
      <c r="AE22" s="27"/>
      <c r="AF22" s="27"/>
      <c r="AG22" s="27"/>
      <c r="AH22" s="28">
        <v>2</v>
      </c>
      <c r="AI22" s="28"/>
      <c r="AJ22" s="28"/>
      <c r="AK22" s="17">
        <v>60</v>
      </c>
      <c r="AL22" s="17">
        <v>80</v>
      </c>
      <c r="AM22" s="18">
        <v>0</v>
      </c>
      <c r="AN22" s="18">
        <v>0</v>
      </c>
      <c r="AO22" s="18">
        <v>0</v>
      </c>
      <c r="AP22" s="19">
        <v>0</v>
      </c>
      <c r="AQ22" s="19">
        <v>0</v>
      </c>
      <c r="AR22" s="19">
        <v>0</v>
      </c>
      <c r="AS22" s="18">
        <v>120</v>
      </c>
      <c r="AT22" s="18">
        <v>0</v>
      </c>
      <c r="AU22" s="18">
        <v>0</v>
      </c>
      <c r="AV22" s="19">
        <v>90</v>
      </c>
      <c r="AW22" s="19">
        <v>0</v>
      </c>
      <c r="AX22" s="19">
        <v>0</v>
      </c>
      <c r="AY22" s="18">
        <v>90</v>
      </c>
      <c r="AZ22" s="18">
        <v>0</v>
      </c>
      <c r="BA22" s="18">
        <v>0</v>
      </c>
      <c r="BB22" s="19">
        <v>0</v>
      </c>
      <c r="BC22" s="19">
        <v>0</v>
      </c>
      <c r="BD22" s="19">
        <v>0</v>
      </c>
      <c r="BE22" s="18">
        <v>0</v>
      </c>
      <c r="BF22" s="18">
        <v>0</v>
      </c>
      <c r="BG22" s="18">
        <v>0</v>
      </c>
      <c r="BH22" s="19">
        <v>90</v>
      </c>
      <c r="BI22" s="19">
        <v>0</v>
      </c>
      <c r="BJ22" s="19">
        <v>0</v>
      </c>
      <c r="BK22" s="18">
        <v>0</v>
      </c>
      <c r="BL22" s="18">
        <v>0</v>
      </c>
      <c r="BM22" s="18">
        <v>0</v>
      </c>
      <c r="BN22" s="19">
        <v>90</v>
      </c>
      <c r="BO22" s="19">
        <v>0</v>
      </c>
      <c r="BP22" s="19">
        <v>0</v>
      </c>
      <c r="BQ22" s="18">
        <v>620</v>
      </c>
      <c r="BR22" s="18"/>
    </row>
    <row r="23" spans="1:70">
      <c r="A23" s="10" t="s">
        <v>125</v>
      </c>
      <c r="B23" s="10" t="s">
        <v>126</v>
      </c>
      <c r="C23" s="16">
        <v>2003</v>
      </c>
      <c r="D23" s="10" t="s">
        <v>33</v>
      </c>
      <c r="E23" s="26">
        <v>2</v>
      </c>
      <c r="F23" s="26">
        <v>3</v>
      </c>
      <c r="G23" s="27"/>
      <c r="H23" s="27"/>
      <c r="I23" s="27"/>
      <c r="J23" s="28"/>
      <c r="K23" s="28"/>
      <c r="L23" s="28"/>
      <c r="M23" s="27">
        <v>2</v>
      </c>
      <c r="N23" s="27"/>
      <c r="O23" s="27"/>
      <c r="P23" s="28">
        <v>2</v>
      </c>
      <c r="Q23" s="28"/>
      <c r="R23" s="28"/>
      <c r="S23" s="27">
        <v>2</v>
      </c>
      <c r="T23" s="27"/>
      <c r="U23" s="27"/>
      <c r="V23" s="28"/>
      <c r="W23" s="28"/>
      <c r="X23" s="28"/>
      <c r="Y23" s="27"/>
      <c r="Z23" s="27"/>
      <c r="AA23" s="27"/>
      <c r="AB23" s="28">
        <v>2</v>
      </c>
      <c r="AC23" s="28"/>
      <c r="AD23" s="28"/>
      <c r="AE23" s="27"/>
      <c r="AF23" s="27"/>
      <c r="AG23" s="27"/>
      <c r="AH23" s="28">
        <v>2</v>
      </c>
      <c r="AI23" s="28"/>
      <c r="AJ23" s="28"/>
      <c r="AK23" s="17">
        <v>40</v>
      </c>
      <c r="AL23" s="17">
        <v>60</v>
      </c>
      <c r="AM23" s="18">
        <v>0</v>
      </c>
      <c r="AN23" s="18">
        <v>0</v>
      </c>
      <c r="AO23" s="18">
        <v>0</v>
      </c>
      <c r="AP23" s="19">
        <v>0</v>
      </c>
      <c r="AQ23" s="19">
        <v>0</v>
      </c>
      <c r="AR23" s="19">
        <v>0</v>
      </c>
      <c r="AS23" s="18">
        <v>120</v>
      </c>
      <c r="AT23" s="18">
        <v>0</v>
      </c>
      <c r="AU23" s="18">
        <v>0</v>
      </c>
      <c r="AV23" s="19">
        <v>90</v>
      </c>
      <c r="AW23" s="19">
        <v>0</v>
      </c>
      <c r="AX23" s="19">
        <v>0</v>
      </c>
      <c r="AY23" s="18">
        <v>90</v>
      </c>
      <c r="AZ23" s="18">
        <v>0</v>
      </c>
      <c r="BA23" s="18">
        <v>0</v>
      </c>
      <c r="BB23" s="19">
        <v>0</v>
      </c>
      <c r="BC23" s="19">
        <v>0</v>
      </c>
      <c r="BD23" s="19">
        <v>0</v>
      </c>
      <c r="BE23" s="18">
        <v>0</v>
      </c>
      <c r="BF23" s="18">
        <v>0</v>
      </c>
      <c r="BG23" s="18">
        <v>0</v>
      </c>
      <c r="BH23" s="19">
        <v>90</v>
      </c>
      <c r="BI23" s="19">
        <v>0</v>
      </c>
      <c r="BJ23" s="19">
        <v>0</v>
      </c>
      <c r="BK23" s="18">
        <v>0</v>
      </c>
      <c r="BL23" s="18">
        <v>0</v>
      </c>
      <c r="BM23" s="18">
        <v>0</v>
      </c>
      <c r="BN23" s="19">
        <v>90</v>
      </c>
      <c r="BO23" s="19">
        <v>0</v>
      </c>
      <c r="BP23" s="19">
        <v>0</v>
      </c>
      <c r="BQ23" s="18">
        <v>580</v>
      </c>
      <c r="BR23" s="18"/>
    </row>
    <row r="24" spans="1:70">
      <c r="A24" s="10" t="s">
        <v>127</v>
      </c>
      <c r="B24" s="10" t="s">
        <v>63</v>
      </c>
      <c r="C24" s="16">
        <v>2005</v>
      </c>
      <c r="D24" s="10" t="s">
        <v>33</v>
      </c>
      <c r="E24" s="26">
        <v>2</v>
      </c>
      <c r="F24" s="26">
        <v>4</v>
      </c>
      <c r="G24" s="27"/>
      <c r="H24" s="27"/>
      <c r="I24" s="27"/>
      <c r="J24" s="28"/>
      <c r="K24" s="28"/>
      <c r="L24" s="28"/>
      <c r="M24" s="27">
        <v>2</v>
      </c>
      <c r="N24" s="27"/>
      <c r="O24" s="27"/>
      <c r="P24" s="28">
        <v>2</v>
      </c>
      <c r="Q24" s="28"/>
      <c r="R24" s="28"/>
      <c r="S24" s="27"/>
      <c r="T24" s="27"/>
      <c r="U24" s="27">
        <v>2</v>
      </c>
      <c r="V24" s="28"/>
      <c r="W24" s="28"/>
      <c r="X24" s="28"/>
      <c r="Y24" s="27"/>
      <c r="Z24" s="27"/>
      <c r="AA24" s="27"/>
      <c r="AB24" s="28">
        <v>2</v>
      </c>
      <c r="AC24" s="28"/>
      <c r="AD24" s="28"/>
      <c r="AE24" s="27"/>
      <c r="AF24" s="27"/>
      <c r="AG24" s="27"/>
      <c r="AH24" s="28">
        <v>2</v>
      </c>
      <c r="AI24" s="28"/>
      <c r="AJ24" s="28"/>
      <c r="AK24" s="17">
        <v>40</v>
      </c>
      <c r="AL24" s="17">
        <v>80</v>
      </c>
      <c r="AM24" s="18">
        <v>0</v>
      </c>
      <c r="AN24" s="18">
        <v>0</v>
      </c>
      <c r="AO24" s="18">
        <v>0</v>
      </c>
      <c r="AP24" s="19">
        <v>0</v>
      </c>
      <c r="AQ24" s="19">
        <v>0</v>
      </c>
      <c r="AR24" s="19">
        <v>0</v>
      </c>
      <c r="AS24" s="18">
        <v>120</v>
      </c>
      <c r="AT24" s="18">
        <v>0</v>
      </c>
      <c r="AU24" s="18">
        <v>0</v>
      </c>
      <c r="AV24" s="19">
        <v>90</v>
      </c>
      <c r="AW24" s="19">
        <v>0</v>
      </c>
      <c r="AX24" s="19">
        <v>0</v>
      </c>
      <c r="AY24" s="18">
        <v>0</v>
      </c>
      <c r="AZ24" s="18">
        <v>0</v>
      </c>
      <c r="BA24" s="18">
        <v>60</v>
      </c>
      <c r="BB24" s="19">
        <v>0</v>
      </c>
      <c r="BC24" s="19">
        <v>0</v>
      </c>
      <c r="BD24" s="19">
        <v>0</v>
      </c>
      <c r="BE24" s="18">
        <v>0</v>
      </c>
      <c r="BF24" s="18">
        <v>0</v>
      </c>
      <c r="BG24" s="18">
        <v>0</v>
      </c>
      <c r="BH24" s="19">
        <v>90</v>
      </c>
      <c r="BI24" s="19">
        <v>0</v>
      </c>
      <c r="BJ24" s="19">
        <v>0</v>
      </c>
      <c r="BK24" s="18">
        <v>0</v>
      </c>
      <c r="BL24" s="18">
        <v>0</v>
      </c>
      <c r="BM24" s="18">
        <v>0</v>
      </c>
      <c r="BN24" s="19">
        <v>90</v>
      </c>
      <c r="BO24" s="19">
        <v>0</v>
      </c>
      <c r="BP24" s="19">
        <v>0</v>
      </c>
      <c r="BQ24" s="18">
        <v>570</v>
      </c>
      <c r="BR24" s="18"/>
    </row>
    <row r="25" spans="1:70">
      <c r="A25" s="10" t="s">
        <v>128</v>
      </c>
      <c r="B25" s="10" t="s">
        <v>129</v>
      </c>
      <c r="C25" s="16">
        <v>2006</v>
      </c>
      <c r="D25" s="10" t="s">
        <v>33</v>
      </c>
      <c r="E25" s="26">
        <v>2</v>
      </c>
      <c r="F25" s="26">
        <v>3</v>
      </c>
      <c r="G25" s="27"/>
      <c r="H25" s="27"/>
      <c r="I25" s="27"/>
      <c r="J25" s="28"/>
      <c r="K25" s="28"/>
      <c r="L25" s="28"/>
      <c r="M25" s="27">
        <v>2</v>
      </c>
      <c r="N25" s="27"/>
      <c r="O25" s="27"/>
      <c r="P25" s="28">
        <v>2</v>
      </c>
      <c r="Q25" s="28"/>
      <c r="R25" s="28"/>
      <c r="S25" s="27"/>
      <c r="T25" s="27">
        <v>2</v>
      </c>
      <c r="U25" s="27"/>
      <c r="V25" s="28"/>
      <c r="W25" s="28"/>
      <c r="X25" s="28"/>
      <c r="Y25" s="27"/>
      <c r="Z25" s="27"/>
      <c r="AA25" s="27"/>
      <c r="AB25" s="28">
        <v>2</v>
      </c>
      <c r="AC25" s="28"/>
      <c r="AD25" s="28"/>
      <c r="AE25" s="27"/>
      <c r="AF25" s="27"/>
      <c r="AG25" s="27"/>
      <c r="AH25" s="28">
        <v>2</v>
      </c>
      <c r="AI25" s="28"/>
      <c r="AJ25" s="28"/>
      <c r="AK25" s="17">
        <v>40</v>
      </c>
      <c r="AL25" s="17">
        <v>60</v>
      </c>
      <c r="AM25" s="18">
        <v>0</v>
      </c>
      <c r="AN25" s="18">
        <v>0</v>
      </c>
      <c r="AO25" s="18">
        <v>0</v>
      </c>
      <c r="AP25" s="19">
        <v>0</v>
      </c>
      <c r="AQ25" s="19">
        <v>0</v>
      </c>
      <c r="AR25" s="19">
        <v>0</v>
      </c>
      <c r="AS25" s="18">
        <v>120</v>
      </c>
      <c r="AT25" s="18">
        <v>0</v>
      </c>
      <c r="AU25" s="18">
        <v>0</v>
      </c>
      <c r="AV25" s="19">
        <v>90</v>
      </c>
      <c r="AW25" s="19">
        <v>0</v>
      </c>
      <c r="AX25" s="19">
        <v>0</v>
      </c>
      <c r="AY25" s="18">
        <v>0</v>
      </c>
      <c r="AZ25" s="18">
        <v>60</v>
      </c>
      <c r="BA25" s="18">
        <v>0</v>
      </c>
      <c r="BB25" s="19">
        <v>0</v>
      </c>
      <c r="BC25" s="19">
        <v>0</v>
      </c>
      <c r="BD25" s="19">
        <v>0</v>
      </c>
      <c r="BE25" s="18">
        <v>0</v>
      </c>
      <c r="BF25" s="18">
        <v>0</v>
      </c>
      <c r="BG25" s="18">
        <v>0</v>
      </c>
      <c r="BH25" s="19">
        <v>90</v>
      </c>
      <c r="BI25" s="19">
        <v>0</v>
      </c>
      <c r="BJ25" s="19">
        <v>0</v>
      </c>
      <c r="BK25" s="18">
        <v>0</v>
      </c>
      <c r="BL25" s="18">
        <v>0</v>
      </c>
      <c r="BM25" s="18">
        <v>0</v>
      </c>
      <c r="BN25" s="19">
        <v>90</v>
      </c>
      <c r="BO25" s="19">
        <v>0</v>
      </c>
      <c r="BP25" s="19">
        <v>0</v>
      </c>
      <c r="BQ25" s="18">
        <v>550</v>
      </c>
      <c r="BR25" s="18"/>
    </row>
    <row r="26" spans="1:70">
      <c r="A26" s="10" t="s">
        <v>36</v>
      </c>
      <c r="B26" s="10" t="s">
        <v>45</v>
      </c>
      <c r="C26" s="16">
        <v>2006</v>
      </c>
      <c r="D26" s="10" t="s">
        <v>33</v>
      </c>
      <c r="E26" s="26">
        <v>2</v>
      </c>
      <c r="F26" s="26">
        <v>1</v>
      </c>
      <c r="G26" s="27"/>
      <c r="H26" s="27"/>
      <c r="I26" s="27"/>
      <c r="J26" s="28"/>
      <c r="K26" s="28"/>
      <c r="L26" s="28"/>
      <c r="M26" s="27">
        <v>2</v>
      </c>
      <c r="N26" s="27"/>
      <c r="O26" s="27"/>
      <c r="P26" s="28">
        <v>2</v>
      </c>
      <c r="Q26" s="28"/>
      <c r="R26" s="28"/>
      <c r="S26" s="27">
        <v>2</v>
      </c>
      <c r="T26" s="27"/>
      <c r="U26" s="27"/>
      <c r="V26" s="28"/>
      <c r="W26" s="28"/>
      <c r="X26" s="28"/>
      <c r="Y26" s="27"/>
      <c r="Z26" s="27"/>
      <c r="AA26" s="27"/>
      <c r="AB26" s="28">
        <v>2</v>
      </c>
      <c r="AC26" s="28"/>
      <c r="AD26" s="28"/>
      <c r="AE26" s="27"/>
      <c r="AF26" s="27"/>
      <c r="AG26" s="27"/>
      <c r="AH26" s="28">
        <v>2</v>
      </c>
      <c r="AI26" s="28"/>
      <c r="AJ26" s="28"/>
      <c r="AK26" s="17">
        <v>40</v>
      </c>
      <c r="AL26" s="17">
        <v>20</v>
      </c>
      <c r="AM26" s="18">
        <v>0</v>
      </c>
      <c r="AN26" s="18">
        <v>0</v>
      </c>
      <c r="AO26" s="18">
        <v>0</v>
      </c>
      <c r="AP26" s="19">
        <v>0</v>
      </c>
      <c r="AQ26" s="19">
        <v>0</v>
      </c>
      <c r="AR26" s="19">
        <v>0</v>
      </c>
      <c r="AS26" s="18">
        <v>120</v>
      </c>
      <c r="AT26" s="18">
        <v>0</v>
      </c>
      <c r="AU26" s="18">
        <v>0</v>
      </c>
      <c r="AV26" s="19">
        <v>90</v>
      </c>
      <c r="AW26" s="19">
        <v>0</v>
      </c>
      <c r="AX26" s="19">
        <v>0</v>
      </c>
      <c r="AY26" s="18">
        <v>90</v>
      </c>
      <c r="AZ26" s="18">
        <v>0</v>
      </c>
      <c r="BA26" s="18">
        <v>0</v>
      </c>
      <c r="BB26" s="19">
        <v>0</v>
      </c>
      <c r="BC26" s="19">
        <v>0</v>
      </c>
      <c r="BD26" s="19">
        <v>0</v>
      </c>
      <c r="BE26" s="18">
        <v>0</v>
      </c>
      <c r="BF26" s="18">
        <v>0</v>
      </c>
      <c r="BG26" s="18">
        <v>0</v>
      </c>
      <c r="BH26" s="19">
        <v>90</v>
      </c>
      <c r="BI26" s="19">
        <v>0</v>
      </c>
      <c r="BJ26" s="19">
        <v>0</v>
      </c>
      <c r="BK26" s="18">
        <v>0</v>
      </c>
      <c r="BL26" s="18">
        <v>0</v>
      </c>
      <c r="BM26" s="18">
        <v>0</v>
      </c>
      <c r="BN26" s="19">
        <v>90</v>
      </c>
      <c r="BO26" s="19">
        <v>0</v>
      </c>
      <c r="BP26" s="19">
        <v>0</v>
      </c>
      <c r="BQ26" s="18">
        <v>540</v>
      </c>
      <c r="BR26" s="18"/>
    </row>
    <row r="27" spans="1:70">
      <c r="A27" s="10" t="s">
        <v>130</v>
      </c>
      <c r="B27" s="10" t="s">
        <v>129</v>
      </c>
      <c r="C27" s="16">
        <v>2004</v>
      </c>
      <c r="D27" s="10" t="s">
        <v>33</v>
      </c>
      <c r="E27" s="26">
        <v>3</v>
      </c>
      <c r="F27" s="26">
        <v>3</v>
      </c>
      <c r="G27" s="27"/>
      <c r="H27" s="27"/>
      <c r="I27" s="27"/>
      <c r="J27" s="28"/>
      <c r="K27" s="28"/>
      <c r="L27" s="28"/>
      <c r="M27" s="27">
        <v>2</v>
      </c>
      <c r="N27" s="27"/>
      <c r="O27" s="27"/>
      <c r="P27" s="28"/>
      <c r="Q27" s="28">
        <v>2</v>
      </c>
      <c r="R27" s="28"/>
      <c r="S27" s="27"/>
      <c r="T27" s="27">
        <v>2</v>
      </c>
      <c r="U27" s="27"/>
      <c r="V27" s="28"/>
      <c r="W27" s="28"/>
      <c r="X27" s="28"/>
      <c r="Y27" s="27"/>
      <c r="Z27" s="27"/>
      <c r="AA27" s="27"/>
      <c r="AB27" s="28">
        <v>2</v>
      </c>
      <c r="AC27" s="28"/>
      <c r="AD27" s="28"/>
      <c r="AE27" s="27"/>
      <c r="AF27" s="27"/>
      <c r="AG27" s="27"/>
      <c r="AH27" s="28">
        <v>2</v>
      </c>
      <c r="AI27" s="28"/>
      <c r="AJ27" s="28"/>
      <c r="AK27" s="17">
        <v>60</v>
      </c>
      <c r="AL27" s="17">
        <v>60</v>
      </c>
      <c r="AM27" s="18">
        <v>0</v>
      </c>
      <c r="AN27" s="18">
        <v>0</v>
      </c>
      <c r="AO27" s="18">
        <v>0</v>
      </c>
      <c r="AP27" s="19">
        <v>0</v>
      </c>
      <c r="AQ27" s="19">
        <v>0</v>
      </c>
      <c r="AR27" s="19">
        <v>0</v>
      </c>
      <c r="AS27" s="18">
        <v>120</v>
      </c>
      <c r="AT27" s="18">
        <v>0</v>
      </c>
      <c r="AU27" s="18">
        <v>0</v>
      </c>
      <c r="AV27" s="19">
        <v>0</v>
      </c>
      <c r="AW27" s="19">
        <v>60</v>
      </c>
      <c r="AX27" s="19">
        <v>0</v>
      </c>
      <c r="AY27" s="18">
        <v>0</v>
      </c>
      <c r="AZ27" s="18">
        <v>60</v>
      </c>
      <c r="BA27" s="18">
        <v>0</v>
      </c>
      <c r="BB27" s="19">
        <v>0</v>
      </c>
      <c r="BC27" s="19">
        <v>0</v>
      </c>
      <c r="BD27" s="19">
        <v>0</v>
      </c>
      <c r="BE27" s="18">
        <v>0</v>
      </c>
      <c r="BF27" s="18">
        <v>0</v>
      </c>
      <c r="BG27" s="18">
        <v>0</v>
      </c>
      <c r="BH27" s="19">
        <v>90</v>
      </c>
      <c r="BI27" s="19">
        <v>0</v>
      </c>
      <c r="BJ27" s="19">
        <v>0</v>
      </c>
      <c r="BK27" s="18">
        <v>0</v>
      </c>
      <c r="BL27" s="18">
        <v>0</v>
      </c>
      <c r="BM27" s="18">
        <v>0</v>
      </c>
      <c r="BN27" s="19">
        <v>90</v>
      </c>
      <c r="BO27" s="19">
        <v>0</v>
      </c>
      <c r="BP27" s="19">
        <v>0</v>
      </c>
      <c r="BQ27" s="18">
        <v>540</v>
      </c>
      <c r="BR27" s="18"/>
    </row>
    <row r="28" spans="1:70">
      <c r="A28" s="10" t="s">
        <v>131</v>
      </c>
      <c r="B28" s="10" t="s">
        <v>132</v>
      </c>
      <c r="C28" s="16">
        <v>2005</v>
      </c>
      <c r="D28" s="10" t="s">
        <v>33</v>
      </c>
      <c r="E28" s="26"/>
      <c r="F28" s="26">
        <v>1</v>
      </c>
      <c r="G28" s="27"/>
      <c r="H28" s="27"/>
      <c r="I28" s="27"/>
      <c r="J28" s="28"/>
      <c r="K28" s="28"/>
      <c r="L28" s="28"/>
      <c r="M28" s="27">
        <v>2</v>
      </c>
      <c r="N28" s="27"/>
      <c r="O28" s="27"/>
      <c r="P28" s="28"/>
      <c r="Q28" s="28">
        <v>2</v>
      </c>
      <c r="R28" s="28"/>
      <c r="S28" s="27">
        <v>2</v>
      </c>
      <c r="T28" s="27"/>
      <c r="U28" s="27"/>
      <c r="V28" s="28"/>
      <c r="W28" s="28"/>
      <c r="X28" s="28"/>
      <c r="Y28" s="27"/>
      <c r="Z28" s="27"/>
      <c r="AA28" s="27"/>
      <c r="AB28" s="28">
        <v>2</v>
      </c>
      <c r="AC28" s="28"/>
      <c r="AD28" s="28"/>
      <c r="AE28" s="27"/>
      <c r="AF28" s="27"/>
      <c r="AG28" s="27"/>
      <c r="AH28" s="28">
        <v>2</v>
      </c>
      <c r="AI28" s="28"/>
      <c r="AJ28" s="28"/>
      <c r="AK28" s="17">
        <v>0</v>
      </c>
      <c r="AL28" s="17">
        <v>20</v>
      </c>
      <c r="AM28" s="18">
        <v>0</v>
      </c>
      <c r="AN28" s="18">
        <v>0</v>
      </c>
      <c r="AO28" s="18">
        <v>0</v>
      </c>
      <c r="AP28" s="19">
        <v>0</v>
      </c>
      <c r="AQ28" s="19">
        <v>0</v>
      </c>
      <c r="AR28" s="19">
        <v>0</v>
      </c>
      <c r="AS28" s="18">
        <v>120</v>
      </c>
      <c r="AT28" s="18">
        <v>0</v>
      </c>
      <c r="AU28" s="18">
        <v>0</v>
      </c>
      <c r="AV28" s="19">
        <v>0</v>
      </c>
      <c r="AW28" s="19">
        <v>60</v>
      </c>
      <c r="AX28" s="19">
        <v>0</v>
      </c>
      <c r="AY28" s="18">
        <v>90</v>
      </c>
      <c r="AZ28" s="18">
        <v>0</v>
      </c>
      <c r="BA28" s="18">
        <v>0</v>
      </c>
      <c r="BB28" s="19">
        <v>0</v>
      </c>
      <c r="BC28" s="19">
        <v>0</v>
      </c>
      <c r="BD28" s="19">
        <v>0</v>
      </c>
      <c r="BE28" s="18">
        <v>0</v>
      </c>
      <c r="BF28" s="18">
        <v>0</v>
      </c>
      <c r="BG28" s="18">
        <v>0</v>
      </c>
      <c r="BH28" s="19">
        <v>90</v>
      </c>
      <c r="BI28" s="19">
        <v>0</v>
      </c>
      <c r="BJ28" s="19">
        <v>0</v>
      </c>
      <c r="BK28" s="18">
        <v>0</v>
      </c>
      <c r="BL28" s="18">
        <v>0</v>
      </c>
      <c r="BM28" s="18">
        <v>0</v>
      </c>
      <c r="BN28" s="19">
        <v>90</v>
      </c>
      <c r="BO28" s="19">
        <v>0</v>
      </c>
      <c r="BP28" s="19">
        <v>0</v>
      </c>
      <c r="BQ28" s="18">
        <v>470</v>
      </c>
      <c r="BR28" s="18"/>
    </row>
    <row r="29" spans="1:70">
      <c r="A29" s="10" t="s">
        <v>130</v>
      </c>
      <c r="B29" s="10" t="s">
        <v>133</v>
      </c>
      <c r="C29" s="16">
        <v>2006</v>
      </c>
      <c r="D29" s="10" t="s">
        <v>33</v>
      </c>
      <c r="E29" s="26"/>
      <c r="F29" s="26">
        <v>2</v>
      </c>
      <c r="G29" s="27"/>
      <c r="H29" s="27"/>
      <c r="I29" s="27"/>
      <c r="J29" s="28"/>
      <c r="K29" s="28"/>
      <c r="L29" s="28"/>
      <c r="M29" s="27">
        <v>2</v>
      </c>
      <c r="N29" s="27"/>
      <c r="O29" s="27"/>
      <c r="P29" s="28">
        <v>2</v>
      </c>
      <c r="Q29" s="28"/>
      <c r="R29" s="28"/>
      <c r="S29" s="27"/>
      <c r="T29" s="27">
        <v>2</v>
      </c>
      <c r="U29" s="27"/>
      <c r="V29" s="28"/>
      <c r="W29" s="28"/>
      <c r="X29" s="28"/>
      <c r="Y29" s="27"/>
      <c r="Z29" s="27"/>
      <c r="AA29" s="27"/>
      <c r="AB29" s="28"/>
      <c r="AC29" s="28"/>
      <c r="AD29" s="28">
        <v>1</v>
      </c>
      <c r="AE29" s="27"/>
      <c r="AF29" s="27"/>
      <c r="AG29" s="27"/>
      <c r="AH29" s="28">
        <v>2</v>
      </c>
      <c r="AI29" s="28"/>
      <c r="AJ29" s="28"/>
      <c r="AK29" s="17">
        <v>0</v>
      </c>
      <c r="AL29" s="17">
        <v>40</v>
      </c>
      <c r="AM29" s="18">
        <v>0</v>
      </c>
      <c r="AN29" s="18">
        <v>0</v>
      </c>
      <c r="AO29" s="18">
        <v>0</v>
      </c>
      <c r="AP29" s="19">
        <v>0</v>
      </c>
      <c r="AQ29" s="19">
        <v>0</v>
      </c>
      <c r="AR29" s="19">
        <v>0</v>
      </c>
      <c r="AS29" s="18">
        <v>120</v>
      </c>
      <c r="AT29" s="18">
        <v>0</v>
      </c>
      <c r="AU29" s="18">
        <v>0</v>
      </c>
      <c r="AV29" s="19">
        <v>90</v>
      </c>
      <c r="AW29" s="19">
        <v>0</v>
      </c>
      <c r="AX29" s="19">
        <v>0</v>
      </c>
      <c r="AY29" s="18">
        <v>0</v>
      </c>
      <c r="AZ29" s="18">
        <v>60</v>
      </c>
      <c r="BA29" s="18">
        <v>0</v>
      </c>
      <c r="BB29" s="19">
        <v>0</v>
      </c>
      <c r="BC29" s="19">
        <v>0</v>
      </c>
      <c r="BD29" s="19">
        <v>0</v>
      </c>
      <c r="BE29" s="18">
        <v>0</v>
      </c>
      <c r="BF29" s="18">
        <v>0</v>
      </c>
      <c r="BG29" s="18">
        <v>0</v>
      </c>
      <c r="BH29" s="19">
        <v>0</v>
      </c>
      <c r="BI29" s="19">
        <v>0</v>
      </c>
      <c r="BJ29" s="19">
        <v>30</v>
      </c>
      <c r="BK29" s="18">
        <v>0</v>
      </c>
      <c r="BL29" s="18">
        <v>0</v>
      </c>
      <c r="BM29" s="18">
        <v>0</v>
      </c>
      <c r="BN29" s="19">
        <v>90</v>
      </c>
      <c r="BO29" s="19">
        <v>0</v>
      </c>
      <c r="BP29" s="19">
        <v>0</v>
      </c>
      <c r="BQ29" s="18">
        <v>430</v>
      </c>
      <c r="BR29" s="18"/>
    </row>
    <row r="31" spans="1:70">
      <c r="A31" s="20" t="s">
        <v>74</v>
      </c>
      <c r="B31" s="20" t="s">
        <v>75</v>
      </c>
      <c r="C31" s="20" t="s">
        <v>76</v>
      </c>
      <c r="D31" s="20" t="s">
        <v>77</v>
      </c>
      <c r="E31" s="20" t="s">
        <v>78</v>
      </c>
      <c r="F31" s="20" t="s">
        <v>79</v>
      </c>
      <c r="G31" s="20" t="s">
        <v>80</v>
      </c>
      <c r="H31" s="21"/>
    </row>
    <row r="32" spans="1:70">
      <c r="A32" s="22" t="s">
        <v>4</v>
      </c>
      <c r="B32" s="23">
        <v>0</v>
      </c>
      <c r="C32" s="23">
        <f>G32/5</f>
        <v>20</v>
      </c>
      <c r="D32" s="23">
        <f>G32/5*2</f>
        <v>40</v>
      </c>
      <c r="E32" s="23">
        <f>G32/5*3</f>
        <v>60</v>
      </c>
      <c r="F32" s="23">
        <f>G32/5*4</f>
        <v>80</v>
      </c>
      <c r="G32" s="24">
        <v>100</v>
      </c>
    </row>
    <row r="33" spans="1:8">
      <c r="A33" s="22" t="s">
        <v>48</v>
      </c>
      <c r="B33" s="23">
        <v>0</v>
      </c>
      <c r="C33" s="23">
        <f>G33/5</f>
        <v>20</v>
      </c>
      <c r="D33" s="23">
        <f>G33/5*2</f>
        <v>40</v>
      </c>
      <c r="E33" s="23">
        <f>G33/5*3</f>
        <v>60</v>
      </c>
      <c r="F33" s="23">
        <f>G33/5*4</f>
        <v>80</v>
      </c>
      <c r="G33" s="24">
        <v>100</v>
      </c>
    </row>
    <row r="35" spans="1:8" ht="135">
      <c r="A35" s="25" t="s">
        <v>81</v>
      </c>
      <c r="B35" s="25" t="s">
        <v>75</v>
      </c>
      <c r="C35" s="25" t="s">
        <v>82</v>
      </c>
      <c r="D35" s="25" t="s">
        <v>83</v>
      </c>
      <c r="E35" s="25" t="s">
        <v>84</v>
      </c>
      <c r="F35" s="25" t="s">
        <v>85</v>
      </c>
      <c r="G35" s="25" t="s">
        <v>86</v>
      </c>
      <c r="H35" s="25" t="s">
        <v>87</v>
      </c>
    </row>
    <row r="36" spans="1:8">
      <c r="A36" s="22" t="s">
        <v>5</v>
      </c>
      <c r="B36" s="23">
        <v>0</v>
      </c>
      <c r="C36" s="23">
        <f>F36/2</f>
        <v>60</v>
      </c>
      <c r="D36" s="23">
        <f>G36/2</f>
        <v>40</v>
      </c>
      <c r="E36" s="23">
        <f>H36/2</f>
        <v>40</v>
      </c>
      <c r="F36" s="23">
        <f>H36*1.5</f>
        <v>120</v>
      </c>
      <c r="G36" s="23">
        <f>H36</f>
        <v>80</v>
      </c>
      <c r="H36" s="24">
        <v>80</v>
      </c>
    </row>
    <row r="37" spans="1:8">
      <c r="A37" s="22" t="s">
        <v>6</v>
      </c>
      <c r="B37" s="23">
        <v>0</v>
      </c>
      <c r="C37" s="23">
        <f t="shared" ref="C37:E45" si="0">F37/2</f>
        <v>75</v>
      </c>
      <c r="D37" s="23">
        <f t="shared" si="0"/>
        <v>50</v>
      </c>
      <c r="E37" s="23">
        <f t="shared" si="0"/>
        <v>50</v>
      </c>
      <c r="F37" s="23">
        <f t="shared" ref="F37:F45" si="1">H37*1.5</f>
        <v>150</v>
      </c>
      <c r="G37" s="23">
        <f t="shared" ref="G37:G45" si="2">H37</f>
        <v>100</v>
      </c>
      <c r="H37" s="24">
        <v>100</v>
      </c>
    </row>
    <row r="38" spans="1:8">
      <c r="A38" s="22" t="s">
        <v>7</v>
      </c>
      <c r="B38" s="23">
        <v>0</v>
      </c>
      <c r="C38" s="23">
        <f t="shared" si="0"/>
        <v>60</v>
      </c>
      <c r="D38" s="23">
        <f t="shared" si="0"/>
        <v>40</v>
      </c>
      <c r="E38" s="23">
        <f t="shared" si="0"/>
        <v>40</v>
      </c>
      <c r="F38" s="23">
        <f t="shared" si="1"/>
        <v>120</v>
      </c>
      <c r="G38" s="23">
        <f t="shared" si="2"/>
        <v>80</v>
      </c>
      <c r="H38" s="24">
        <v>80</v>
      </c>
    </row>
    <row r="39" spans="1:8">
      <c r="A39" s="22" t="s">
        <v>8</v>
      </c>
      <c r="B39" s="23">
        <v>0</v>
      </c>
      <c r="C39" s="23">
        <f t="shared" si="0"/>
        <v>45</v>
      </c>
      <c r="D39" s="23">
        <f t="shared" si="0"/>
        <v>30</v>
      </c>
      <c r="E39" s="23">
        <f t="shared" si="0"/>
        <v>30</v>
      </c>
      <c r="F39" s="23">
        <f t="shared" si="1"/>
        <v>90</v>
      </c>
      <c r="G39" s="23">
        <f t="shared" si="2"/>
        <v>60</v>
      </c>
      <c r="H39" s="24">
        <v>60</v>
      </c>
    </row>
    <row r="40" spans="1:8">
      <c r="A40" s="22" t="s">
        <v>9</v>
      </c>
      <c r="B40" s="23">
        <v>0</v>
      </c>
      <c r="C40" s="23">
        <f t="shared" si="0"/>
        <v>45</v>
      </c>
      <c r="D40" s="23">
        <f t="shared" si="0"/>
        <v>30</v>
      </c>
      <c r="E40" s="23">
        <f t="shared" si="0"/>
        <v>30</v>
      </c>
      <c r="F40" s="23">
        <f t="shared" si="1"/>
        <v>90</v>
      </c>
      <c r="G40" s="23">
        <f t="shared" si="2"/>
        <v>60</v>
      </c>
      <c r="H40" s="24">
        <v>60</v>
      </c>
    </row>
    <row r="41" spans="1:8">
      <c r="A41" s="22" t="s">
        <v>10</v>
      </c>
      <c r="B41" s="23">
        <v>0</v>
      </c>
      <c r="C41" s="23">
        <f t="shared" si="0"/>
        <v>60</v>
      </c>
      <c r="D41" s="23">
        <f t="shared" si="0"/>
        <v>40</v>
      </c>
      <c r="E41" s="23">
        <f t="shared" si="0"/>
        <v>40</v>
      </c>
      <c r="F41" s="23">
        <f t="shared" si="1"/>
        <v>120</v>
      </c>
      <c r="G41" s="23">
        <f t="shared" si="2"/>
        <v>80</v>
      </c>
      <c r="H41" s="24">
        <v>80</v>
      </c>
    </row>
    <row r="42" spans="1:8">
      <c r="A42" s="22" t="s">
        <v>11</v>
      </c>
      <c r="B42" s="23">
        <v>0</v>
      </c>
      <c r="C42" s="23">
        <f t="shared" si="0"/>
        <v>75</v>
      </c>
      <c r="D42" s="23">
        <f t="shared" si="0"/>
        <v>50</v>
      </c>
      <c r="E42" s="23">
        <f t="shared" si="0"/>
        <v>50</v>
      </c>
      <c r="F42" s="23">
        <f t="shared" si="1"/>
        <v>150</v>
      </c>
      <c r="G42" s="23">
        <f t="shared" si="2"/>
        <v>100</v>
      </c>
      <c r="H42" s="24">
        <v>100</v>
      </c>
    </row>
    <row r="43" spans="1:8">
      <c r="A43" s="22" t="s">
        <v>12</v>
      </c>
      <c r="B43" s="23">
        <v>0</v>
      </c>
      <c r="C43" s="23">
        <f t="shared" si="0"/>
        <v>45</v>
      </c>
      <c r="D43" s="23">
        <f t="shared" si="0"/>
        <v>30</v>
      </c>
      <c r="E43" s="23">
        <f t="shared" si="0"/>
        <v>30</v>
      </c>
      <c r="F43" s="23">
        <f t="shared" si="1"/>
        <v>90</v>
      </c>
      <c r="G43" s="23">
        <f t="shared" si="2"/>
        <v>60</v>
      </c>
      <c r="H43" s="24">
        <v>60</v>
      </c>
    </row>
    <row r="44" spans="1:8">
      <c r="A44" s="22" t="s">
        <v>13</v>
      </c>
      <c r="B44" s="23">
        <v>0</v>
      </c>
      <c r="C44" s="23">
        <f t="shared" si="0"/>
        <v>75</v>
      </c>
      <c r="D44" s="23">
        <f t="shared" si="0"/>
        <v>50</v>
      </c>
      <c r="E44" s="23">
        <f t="shared" si="0"/>
        <v>50</v>
      </c>
      <c r="F44" s="23">
        <f t="shared" si="1"/>
        <v>150</v>
      </c>
      <c r="G44" s="23">
        <f t="shared" si="2"/>
        <v>100</v>
      </c>
      <c r="H44" s="24">
        <v>100</v>
      </c>
    </row>
    <row r="45" spans="1:8">
      <c r="A45" s="22" t="s">
        <v>14</v>
      </c>
      <c r="B45" s="23">
        <v>0</v>
      </c>
      <c r="C45" s="23">
        <f t="shared" si="0"/>
        <v>45</v>
      </c>
      <c r="D45" s="23">
        <f t="shared" si="0"/>
        <v>30</v>
      </c>
      <c r="E45" s="23">
        <f t="shared" si="0"/>
        <v>30</v>
      </c>
      <c r="F45" s="23">
        <f t="shared" si="1"/>
        <v>90</v>
      </c>
      <c r="G45" s="23">
        <f t="shared" si="2"/>
        <v>60</v>
      </c>
      <c r="H45" s="24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2017-12-05T10:54:52Z</dcterms:created>
  <dcterms:modified xsi:type="dcterms:W3CDTF">2017-12-05T12:27:15Z</dcterms:modified>
</cp:coreProperties>
</file>